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LCFC\"/>
    </mc:Choice>
  </mc:AlternateContent>
  <bookViews>
    <workbookView xWindow="240" yWindow="75" windowWidth="20055" windowHeight="7935" activeTab="4"/>
  </bookViews>
  <sheets>
    <sheet name="Rabi 2010-11" sheetId="1" r:id="rId1"/>
    <sheet name="Kharif 2010-11" sheetId="2" r:id="rId2"/>
    <sheet name="Landuse 2010-11" sheetId="3" r:id="rId3"/>
    <sheet name="irrigation 2010-11" sheetId="4" r:id="rId4"/>
    <sheet name="Foodgrains2010-11" sheetId="5" r:id="rId5"/>
    <sheet name="Sheet6" sheetId="6" r:id="rId6"/>
  </sheets>
  <calcPr calcId="162913"/>
</workbook>
</file>

<file path=xl/calcChain.xml><?xml version="1.0" encoding="utf-8"?>
<calcChain xmlns="http://schemas.openxmlformats.org/spreadsheetml/2006/main">
  <c r="R34" i="3" l="1"/>
  <c r="Q34" i="3"/>
  <c r="R33" i="3"/>
  <c r="Q33" i="3"/>
  <c r="R32" i="3"/>
  <c r="Q32" i="3"/>
  <c r="R31" i="3"/>
  <c r="Q31" i="3"/>
  <c r="Q30" i="3"/>
  <c r="R29" i="3"/>
  <c r="Q29" i="3"/>
  <c r="R26" i="3"/>
  <c r="Q26" i="3"/>
  <c r="R25" i="3"/>
  <c r="Q25" i="3"/>
  <c r="R24" i="3"/>
  <c r="Q24" i="3"/>
  <c r="R19" i="3"/>
  <c r="Q19" i="3"/>
  <c r="R18" i="3"/>
  <c r="R10" i="3"/>
  <c r="Q10" i="3"/>
  <c r="R9" i="3"/>
  <c r="Q9" i="3"/>
  <c r="R8" i="3"/>
  <c r="Q8" i="3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2" i="2"/>
  <c r="T31" i="2"/>
  <c r="T29" i="2"/>
  <c r="T28" i="2"/>
  <c r="T27" i="2"/>
  <c r="T26" i="2"/>
  <c r="T25" i="2"/>
  <c r="T23" i="2"/>
  <c r="T22" i="2"/>
  <c r="T21" i="2"/>
  <c r="T20" i="2"/>
  <c r="T19" i="2"/>
  <c r="T17" i="2"/>
  <c r="T16" i="2"/>
  <c r="T15" i="2"/>
  <c r="T14" i="2"/>
  <c r="T13" i="2"/>
</calcChain>
</file>

<file path=xl/sharedStrings.xml><?xml version="1.0" encoding="utf-8"?>
<sst xmlns="http://schemas.openxmlformats.org/spreadsheetml/2006/main" count="483" uniqueCount="159">
  <si>
    <t xml:space="preserve">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</si>
  <si>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</si>
  <si>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STATE LEVEL CROP STATISTICS REPORT ON RABI CROPS, 2010-11</t>
  </si>
  <si>
    <t xml:space="preserve">                                                                                                                                      (DISTRICT WISE BREAK-UP REPORT)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</si>
  <si>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= Area in hectares</t>
  </si>
  <si>
    <t xml:space="preserve">                                                                  P = Production in M.T</t>
  </si>
  <si>
    <t xml:space="preserve">                                                                  Y = Average yield in kgs/hectare</t>
  </si>
  <si>
    <t>Name of Crop</t>
  </si>
  <si>
    <t>Ri-Bhoi</t>
  </si>
  <si>
    <t>East Khasi Hills</t>
  </si>
  <si>
    <t>West Khasi Hills</t>
  </si>
  <si>
    <t>Jaintia Hills</t>
  </si>
  <si>
    <t>East Garo Hills</t>
  </si>
  <si>
    <t>West Garo Hills</t>
  </si>
  <si>
    <t>South Garo Hills</t>
  </si>
  <si>
    <t>Meghalaya</t>
  </si>
  <si>
    <t>Variation</t>
  </si>
  <si>
    <t xml:space="preserve">Percentage </t>
  </si>
  <si>
    <t>Remarks</t>
  </si>
  <si>
    <t>(Appvd.)</t>
  </si>
  <si>
    <t>increase (+)</t>
  </si>
  <si>
    <t xml:space="preserve">of </t>
  </si>
  <si>
    <t>2009-10</t>
  </si>
  <si>
    <t>2010-11</t>
  </si>
  <si>
    <t>decrease (-)</t>
  </si>
  <si>
    <t>variation</t>
  </si>
  <si>
    <t>1. Spring Rice</t>
  </si>
  <si>
    <t>A</t>
  </si>
  <si>
    <t>P</t>
  </si>
  <si>
    <t>Y</t>
  </si>
  <si>
    <t>2.Wheat</t>
  </si>
  <si>
    <t>3.Small millets</t>
  </si>
  <si>
    <t>a. Finger Millet</t>
  </si>
  <si>
    <t>b. Foxtail Millet</t>
  </si>
  <si>
    <t>c. Pearl Millet</t>
  </si>
  <si>
    <t>d. Job's tear</t>
  </si>
  <si>
    <t>e. Other Millets</t>
  </si>
  <si>
    <t>Total Small</t>
  </si>
  <si>
    <t>Millets</t>
  </si>
  <si>
    <t>4. Gram pulses</t>
  </si>
  <si>
    <t>5. Other Rabi</t>
  </si>
  <si>
    <t>Pulses</t>
  </si>
  <si>
    <t>a. Pea</t>
  </si>
  <si>
    <t>b. Cow Pea</t>
  </si>
  <si>
    <t>c. Lentil</t>
  </si>
  <si>
    <t>d. Others</t>
  </si>
  <si>
    <t>Total</t>
  </si>
  <si>
    <t>Rabi Pulses</t>
  </si>
  <si>
    <t>6. Sesamum</t>
  </si>
  <si>
    <t>7. Rapeseed &amp;</t>
  </si>
  <si>
    <t xml:space="preserve"> Mustard</t>
  </si>
  <si>
    <t>8. Linseed</t>
  </si>
  <si>
    <t>9. Castor</t>
  </si>
  <si>
    <t>10. Potato</t>
  </si>
  <si>
    <t>(all potatoes)</t>
  </si>
  <si>
    <t>11. Chillies</t>
  </si>
  <si>
    <t>(green)</t>
  </si>
  <si>
    <t>12. Turmeric</t>
  </si>
  <si>
    <t>13. Sugarcane</t>
  </si>
  <si>
    <t>14. Tobacco</t>
  </si>
  <si>
    <t>15. Arecanut</t>
  </si>
  <si>
    <t>16. Citrus Fruits</t>
  </si>
  <si>
    <t>a. Khasi Mandarin</t>
  </si>
  <si>
    <t>b. Assam lemon</t>
  </si>
  <si>
    <t>c. Pomelon</t>
  </si>
  <si>
    <t>Total Citrus</t>
  </si>
  <si>
    <t>fruits</t>
  </si>
  <si>
    <t>17. Cashewnut</t>
  </si>
  <si>
    <t>18. Tealeaf</t>
  </si>
  <si>
    <t>19. Black-pepper</t>
  </si>
  <si>
    <t>20. Rubber</t>
  </si>
  <si>
    <t>21. Coffee</t>
  </si>
  <si>
    <t>22. Strawberry</t>
  </si>
  <si>
    <t xml:space="preserve">                                                                                                      STATE LEVEL CROP STATISTICS REPORT ON KHARIF CROPS, 2010-11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</si>
  <si>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A = Area in hectares</t>
  </si>
  <si>
    <t>1. Rice</t>
  </si>
  <si>
    <t>a) Autumn</t>
  </si>
  <si>
    <t xml:space="preserve">    Rice (Ahu)</t>
  </si>
  <si>
    <t>b) Winter</t>
  </si>
  <si>
    <t xml:space="preserve">     Rice (Sali)</t>
  </si>
  <si>
    <t>2. Maize</t>
  </si>
  <si>
    <t>3. Tur (Arhar)</t>
  </si>
  <si>
    <t>4. Soyabean</t>
  </si>
  <si>
    <t xml:space="preserve">    (Green)</t>
  </si>
  <si>
    <t xml:space="preserve">5. Sweet </t>
  </si>
  <si>
    <t xml:space="preserve">     Potato</t>
  </si>
  <si>
    <t>6. Cotton*</t>
  </si>
  <si>
    <t>7. Jute**</t>
  </si>
  <si>
    <t>8. Mesta**</t>
  </si>
  <si>
    <t>9. Ginger</t>
  </si>
  <si>
    <t>10. Tapioca</t>
  </si>
  <si>
    <t>11. Banana</t>
  </si>
  <si>
    <t>12. Papaya</t>
  </si>
  <si>
    <t>13. Pineapple</t>
  </si>
  <si>
    <t>N.B: Cotton* - Production in bales of 170kgs each</t>
  </si>
  <si>
    <t xml:space="preserve">          Jute** - Production in bales of 180kgs each</t>
  </si>
  <si>
    <t xml:space="preserve">          Mesta** - Production in bales of 180kgs each</t>
  </si>
  <si>
    <t xml:space="preserve">  GOVERNMENT OF MEGHALAYA</t>
  </si>
  <si>
    <t>DIRECTORATE OF ECONOMICS AND STATISTICS</t>
  </si>
  <si>
    <t>LAND USE STATISTICS IN MEGHALAYA</t>
  </si>
  <si>
    <t xml:space="preserve">                                                                                                                                                          </t>
  </si>
  <si>
    <t>FOR THE YEAR 2009-10 &amp; 2010-11</t>
  </si>
  <si>
    <t>Land Classifications</t>
  </si>
  <si>
    <t>East Khasi hills</t>
  </si>
  <si>
    <t>(appvd.)</t>
  </si>
  <si>
    <t>1. Geographical Area</t>
  </si>
  <si>
    <t>2. Reporting Area</t>
  </si>
  <si>
    <t xml:space="preserve">3. Forests  </t>
  </si>
  <si>
    <t>(classed &amp; unclassed)</t>
  </si>
  <si>
    <t>4. Area not available for cultivation</t>
  </si>
  <si>
    <t>(i). Area under non-agricultural uses</t>
  </si>
  <si>
    <t xml:space="preserve">a. Water logged land </t>
  </si>
  <si>
    <t>b.Social Forestry</t>
  </si>
  <si>
    <t>c.Land under still water</t>
  </si>
  <si>
    <t>d.Other land</t>
  </si>
  <si>
    <t>Total (Column a to d)</t>
  </si>
  <si>
    <r>
      <rPr>
        <b/>
        <sz val="11"/>
        <color theme="1"/>
        <rFont val="Calibri"/>
        <family val="2"/>
        <scheme val="minor"/>
      </rPr>
      <t>(ii)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Barren and uncultivable lands</t>
    </r>
  </si>
  <si>
    <t xml:space="preserve">  TOTAL = Col.i&amp;ii</t>
  </si>
  <si>
    <t>5. Other uncultivated lands</t>
  </si>
  <si>
    <t>a. Permanent pastures and other</t>
  </si>
  <si>
    <t xml:space="preserve">    grazing lands</t>
  </si>
  <si>
    <t>b. Land under Misc. tree crops &amp;</t>
  </si>
  <si>
    <t xml:space="preserve">     grooves etc</t>
  </si>
  <si>
    <t>c. Cultivable wastelands</t>
  </si>
  <si>
    <t xml:space="preserve">  TOTAL = (a+b+c)</t>
  </si>
  <si>
    <t>6. Fallow lands</t>
  </si>
  <si>
    <t>a. Fallow lands other than current</t>
  </si>
  <si>
    <t xml:space="preserve">    follows</t>
  </si>
  <si>
    <t>b. Current fallows</t>
  </si>
  <si>
    <t xml:space="preserve">  TOTAL = (a+b)</t>
  </si>
  <si>
    <t>7. Net area sown</t>
  </si>
  <si>
    <t>8. Area sown more than once</t>
  </si>
  <si>
    <t xml:space="preserve">9.Total cropped area </t>
  </si>
  <si>
    <t>Area=In hectares</t>
  </si>
  <si>
    <t xml:space="preserve">                    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</si>
  <si>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</si>
  <si>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                                    IRRIGATION STATISTICS FOR THE YEAR 2010-11</t>
  </si>
  <si>
    <t xml:space="preserve">                                                                                                                                                         (DISTRICT -WISE BREAK-UP)</t>
  </si>
  <si>
    <t>A = Area in hectares</t>
  </si>
  <si>
    <t>Appvd.</t>
  </si>
  <si>
    <t>CATEGORY</t>
  </si>
  <si>
    <t>NET  IRRIGATED AREA</t>
  </si>
  <si>
    <t>a) Govt.</t>
  </si>
  <si>
    <t>b) Private</t>
  </si>
  <si>
    <t>GROSS IRRIGATED AREA</t>
  </si>
  <si>
    <t>Meghalaya, Shillong</t>
  </si>
  <si>
    <t xml:space="preserve">                                                                                                                  State Level Crop Statistics on Total Rice and Total Foodgrains, 2010-11</t>
  </si>
  <si>
    <t>P = Production in M.T</t>
  </si>
  <si>
    <t>Y = Average Yield in Kgs/Hectare</t>
  </si>
  <si>
    <t>Crops</t>
  </si>
  <si>
    <t>Percentage</t>
  </si>
  <si>
    <t>Increase(+)</t>
  </si>
  <si>
    <t>of</t>
  </si>
  <si>
    <t>Decrease(-)</t>
  </si>
  <si>
    <t>Rice</t>
  </si>
  <si>
    <t>Total Foodgrains</t>
  </si>
  <si>
    <t>Member</t>
  </si>
  <si>
    <t>Principal chief conservation</t>
  </si>
  <si>
    <t>Of Forest,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</si>
</sst>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1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10" fontId="0" fillId="0" borderId="12" xfId="0" applyNumberFormat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10" xfId="0" applyBorder="1" applyAlignment="1"/>
    <xf numFmtId="0" fontId="0" fillId="0" borderId="11" xfId="0" applyBorder="1" applyAlignment="1"/>
    <xf numFmtId="10" fontId="0" fillId="0" borderId="8" xfId="0" applyNumberFormat="1" applyBorder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8" xfId="0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10" fontId="0" fillId="0" borderId="8" xfId="0" applyNumberFormat="1" applyBorder="1" applyAlignment="1">
      <alignment horizontal="center"/>
    </xf>
    <xf numFmtId="0" fontId="0" fillId="0" borderId="9" xfId="0" applyBorder="1"/>
    <xf numFmtId="10" fontId="0" fillId="0" borderId="12" xfId="0" applyNumberForma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8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3" xfId="0" applyFont="1" applyBorder="1"/>
    <xf numFmtId="0" fontId="2" fillId="0" borderId="12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4" xfId="0" applyFont="1" applyBorder="1"/>
    <xf numFmtId="0" fontId="0" fillId="0" borderId="9" xfId="0" applyBorder="1" applyAlignment="1"/>
    <xf numFmtId="0" fontId="0" fillId="0" borderId="5" xfId="0" applyBorder="1" applyAlignment="1"/>
    <xf numFmtId="0" fontId="0" fillId="0" borderId="5" xfId="0" applyBorder="1" applyAlignment="1">
      <alignment vertical="top"/>
    </xf>
    <xf numFmtId="0" fontId="2" fillId="0" borderId="3" xfId="0" applyFont="1" applyBorder="1" applyAlignment="1">
      <alignment horizontal="center"/>
    </xf>
    <xf numFmtId="0" fontId="0" fillId="0" borderId="12" xfId="0" applyFill="1" applyBorder="1"/>
    <xf numFmtId="0" fontId="0" fillId="0" borderId="1" xfId="0" applyFill="1" applyBorder="1"/>
    <xf numFmtId="0" fontId="0" fillId="0" borderId="10" xfId="0" applyFill="1" applyBorder="1"/>
    <xf numFmtId="0" fontId="0" fillId="0" borderId="9" xfId="0" applyFill="1" applyBorder="1"/>
    <xf numFmtId="0" fontId="2" fillId="0" borderId="9" xfId="0" applyFont="1" applyFill="1" applyBorder="1"/>
    <xf numFmtId="0" fontId="2" fillId="0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4" xfId="0" applyBorder="1"/>
    <xf numFmtId="2" fontId="0" fillId="0" borderId="14" xfId="0" applyNumberFormat="1" applyBorder="1" applyAlignment="1">
      <alignment horizontal="center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g"/><Relationship Id="rId1" Type="http://schemas.openxmlformats.org/officeDocument/2006/relationships/image" Target="../media/image4.jpg"/><Relationship Id="rId4" Type="http://schemas.openxmlformats.org/officeDocument/2006/relationships/image" Target="../media/image8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4.jpg"/><Relationship Id="rId1" Type="http://schemas.openxmlformats.org/officeDocument/2006/relationships/image" Target="../media/image9.jpg"/><Relationship Id="rId5" Type="http://schemas.openxmlformats.org/officeDocument/2006/relationships/image" Target="../media/image8.jp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125</xdr:row>
      <xdr:rowOff>76200</xdr:rowOff>
    </xdr:from>
    <xdr:to>
      <xdr:col>13</xdr:col>
      <xdr:colOff>104775</xdr:colOff>
      <xdr:row>129</xdr:row>
      <xdr:rowOff>1143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23888700"/>
          <a:ext cx="1647825" cy="686943"/>
        </a:xfrm>
        <a:prstGeom prst="rect">
          <a:avLst/>
        </a:prstGeom>
      </xdr:spPr>
    </xdr:pic>
    <xdr:clientData/>
  </xdr:twoCellAnchor>
  <xdr:twoCellAnchor editAs="oneCell">
    <xdr:from>
      <xdr:col>14</xdr:col>
      <xdr:colOff>361950</xdr:colOff>
      <xdr:row>123</xdr:row>
      <xdr:rowOff>161925</xdr:rowOff>
    </xdr:from>
    <xdr:to>
      <xdr:col>16</xdr:col>
      <xdr:colOff>377190</xdr:colOff>
      <xdr:row>129</xdr:row>
      <xdr:rowOff>84201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23593425"/>
          <a:ext cx="1234440" cy="1065276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124</xdr:row>
      <xdr:rowOff>66675</xdr:rowOff>
    </xdr:from>
    <xdr:to>
      <xdr:col>8</xdr:col>
      <xdr:colOff>576453</xdr:colOff>
      <xdr:row>129</xdr:row>
      <xdr:rowOff>14859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23688675"/>
          <a:ext cx="1481328" cy="90068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121</xdr:row>
      <xdr:rowOff>85725</xdr:rowOff>
    </xdr:from>
    <xdr:to>
      <xdr:col>4</xdr:col>
      <xdr:colOff>439674</xdr:colOff>
      <xdr:row>129</xdr:row>
      <xdr:rowOff>70485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3136225"/>
          <a:ext cx="2478024" cy="1508760"/>
        </a:xfrm>
        <a:prstGeom prst="rect">
          <a:avLst/>
        </a:prstGeom>
      </xdr:spPr>
    </xdr:pic>
    <xdr:clientData/>
  </xdr:twoCellAnchor>
  <xdr:twoCellAnchor editAs="oneCell">
    <xdr:from>
      <xdr:col>17</xdr:col>
      <xdr:colOff>371475</xdr:colOff>
      <xdr:row>125</xdr:row>
      <xdr:rowOff>57150</xdr:rowOff>
    </xdr:from>
    <xdr:to>
      <xdr:col>21</xdr:col>
      <xdr:colOff>209931</xdr:colOff>
      <xdr:row>129</xdr:row>
      <xdr:rowOff>90678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4675" y="23869650"/>
          <a:ext cx="2276856" cy="795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61</xdr:row>
      <xdr:rowOff>47625</xdr:rowOff>
    </xdr:from>
    <xdr:to>
      <xdr:col>4</xdr:col>
      <xdr:colOff>287274</xdr:colOff>
      <xdr:row>69</xdr:row>
      <xdr:rowOff>32385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668125"/>
          <a:ext cx="2478024" cy="15087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28574</xdr:colOff>
      <xdr:row>64</xdr:row>
      <xdr:rowOff>0</xdr:rowOff>
    </xdr:from>
    <xdr:to>
      <xdr:col>8</xdr:col>
      <xdr:colOff>361949</xdr:colOff>
      <xdr:row>68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4" y="12192000"/>
          <a:ext cx="1552575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64</xdr:row>
      <xdr:rowOff>114299</xdr:rowOff>
    </xdr:from>
    <xdr:to>
      <xdr:col>13</xdr:col>
      <xdr:colOff>409575</xdr:colOff>
      <xdr:row>69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12306299"/>
          <a:ext cx="1628775" cy="866776"/>
        </a:xfrm>
        <a:prstGeom prst="rect">
          <a:avLst/>
        </a:prstGeom>
      </xdr:spPr>
    </xdr:pic>
    <xdr:clientData/>
  </xdr:twoCellAnchor>
  <xdr:twoCellAnchor editAs="oneCell">
    <xdr:from>
      <xdr:col>15</xdr:col>
      <xdr:colOff>609599</xdr:colOff>
      <xdr:row>63</xdr:row>
      <xdr:rowOff>0</xdr:rowOff>
    </xdr:from>
    <xdr:to>
      <xdr:col>18</xdr:col>
      <xdr:colOff>581024</xdr:colOff>
      <xdr:row>68</xdr:row>
      <xdr:rowOff>171450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599" y="12001500"/>
          <a:ext cx="1800225" cy="1123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40</xdr:row>
      <xdr:rowOff>76200</xdr:rowOff>
    </xdr:from>
    <xdr:to>
      <xdr:col>11</xdr:col>
      <xdr:colOff>114300</xdr:colOff>
      <xdr:row>44</xdr:row>
      <xdr:rowOff>1143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7934325"/>
          <a:ext cx="1647825" cy="686943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39</xdr:row>
      <xdr:rowOff>0</xdr:rowOff>
    </xdr:from>
    <xdr:to>
      <xdr:col>14</xdr:col>
      <xdr:colOff>281940</xdr:colOff>
      <xdr:row>44</xdr:row>
      <xdr:rowOff>112776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7667625"/>
          <a:ext cx="1234440" cy="1065276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39</xdr:row>
      <xdr:rowOff>152400</xdr:rowOff>
    </xdr:from>
    <xdr:to>
      <xdr:col>7</xdr:col>
      <xdr:colOff>300228</xdr:colOff>
      <xdr:row>44</xdr:row>
      <xdr:rowOff>100584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7820025"/>
          <a:ext cx="1481328" cy="90068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37</xdr:row>
      <xdr:rowOff>85725</xdr:rowOff>
    </xdr:from>
    <xdr:to>
      <xdr:col>4</xdr:col>
      <xdr:colOff>144399</xdr:colOff>
      <xdr:row>45</xdr:row>
      <xdr:rowOff>70485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372350"/>
          <a:ext cx="2478024" cy="1508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104774</xdr:colOff>
      <xdr:row>27</xdr:row>
      <xdr:rowOff>95250</xdr:rowOff>
    </xdr:from>
    <xdr:to>
      <xdr:col>18</xdr:col>
      <xdr:colOff>400049</xdr:colOff>
      <xdr:row>33</xdr:row>
      <xdr:rowOff>67818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5238750"/>
          <a:ext cx="1514475" cy="1115568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26</xdr:row>
      <xdr:rowOff>47625</xdr:rowOff>
    </xdr:from>
    <xdr:to>
      <xdr:col>4</xdr:col>
      <xdr:colOff>144399</xdr:colOff>
      <xdr:row>34</xdr:row>
      <xdr:rowOff>32385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668125"/>
          <a:ext cx="2478024" cy="150876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514349</xdr:colOff>
      <xdr:row>28</xdr:row>
      <xdr:rowOff>180975</xdr:rowOff>
    </xdr:from>
    <xdr:to>
      <xdr:col>7</xdr:col>
      <xdr:colOff>238124</xdr:colOff>
      <xdr:row>33</xdr:row>
      <xdr:rowOff>123825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4" y="5514975"/>
          <a:ext cx="1552575" cy="895350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28</xdr:row>
      <xdr:rowOff>190499</xdr:rowOff>
    </xdr:from>
    <xdr:to>
      <xdr:col>10</xdr:col>
      <xdr:colOff>561975</xdr:colOff>
      <xdr:row>33</xdr:row>
      <xdr:rowOff>104775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5524499"/>
          <a:ext cx="1628775" cy="866776"/>
        </a:xfrm>
        <a:prstGeom prst="rect">
          <a:avLst/>
        </a:prstGeom>
      </xdr:spPr>
    </xdr:pic>
    <xdr:clientData/>
  </xdr:twoCellAnchor>
  <xdr:twoCellAnchor editAs="oneCell">
    <xdr:from>
      <xdr:col>11</xdr:col>
      <xdr:colOff>542924</xdr:colOff>
      <xdr:row>27</xdr:row>
      <xdr:rowOff>95250</xdr:rowOff>
    </xdr:from>
    <xdr:to>
      <xdr:col>14</xdr:col>
      <xdr:colOff>514349</xdr:colOff>
      <xdr:row>33</xdr:row>
      <xdr:rowOff>76200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399" y="5238750"/>
          <a:ext cx="1800225" cy="1123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22</xdr:row>
      <xdr:rowOff>47625</xdr:rowOff>
    </xdr:from>
    <xdr:to>
      <xdr:col>14</xdr:col>
      <xdr:colOff>76200</xdr:colOff>
      <xdr:row>25</xdr:row>
      <xdr:rowOff>163068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4448175"/>
          <a:ext cx="1647825" cy="686943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20</xdr:row>
      <xdr:rowOff>123825</xdr:rowOff>
    </xdr:from>
    <xdr:to>
      <xdr:col>18</xdr:col>
      <xdr:colOff>139065</xdr:colOff>
      <xdr:row>26</xdr:row>
      <xdr:rowOff>46101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4143375"/>
          <a:ext cx="1234440" cy="1065276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22</xdr:row>
      <xdr:rowOff>9525</xdr:rowOff>
    </xdr:from>
    <xdr:to>
      <xdr:col>9</xdr:col>
      <xdr:colOff>405003</xdr:colOff>
      <xdr:row>26</xdr:row>
      <xdr:rowOff>148209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5" y="4410075"/>
          <a:ext cx="1481328" cy="900684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19</xdr:row>
      <xdr:rowOff>9525</xdr:rowOff>
    </xdr:from>
    <xdr:to>
      <xdr:col>5</xdr:col>
      <xdr:colOff>401574</xdr:colOff>
      <xdr:row>26</xdr:row>
      <xdr:rowOff>184785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3838575"/>
          <a:ext cx="2478024" cy="1508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2"/>
  <sheetViews>
    <sheetView topLeftCell="A109" workbookViewId="0">
      <selection activeCell="A122" sqref="A122:Q133"/>
    </sheetView>
  </sheetViews>
  <sheetFormatPr defaultRowHeight="15" x14ac:dyDescent="0.25"/>
  <sheetData>
    <row r="1" spans="1:22" x14ac:dyDescent="0.25">
      <c r="A1" t="s">
        <v>0</v>
      </c>
    </row>
    <row r="2" spans="1:22" x14ac:dyDescent="0.25">
      <c r="A2" t="s">
        <v>1</v>
      </c>
      <c r="O2" s="1"/>
    </row>
    <row r="3" spans="1:22" x14ac:dyDescent="0.25">
      <c r="A3" t="s">
        <v>2</v>
      </c>
    </row>
    <row r="4" spans="1:22" x14ac:dyDescent="0.25">
      <c r="A4" t="s">
        <v>3</v>
      </c>
    </row>
    <row r="5" spans="1:22" x14ac:dyDescent="0.25">
      <c r="A5" t="s">
        <v>4</v>
      </c>
    </row>
    <row r="6" spans="1:22" x14ac:dyDescent="0.25">
      <c r="M6" t="s">
        <v>5</v>
      </c>
    </row>
    <row r="7" spans="1:22" x14ac:dyDescent="0.25">
      <c r="M7" t="s">
        <v>6</v>
      </c>
    </row>
    <row r="8" spans="1:22" x14ac:dyDescent="0.25">
      <c r="A8" s="99" t="s">
        <v>7</v>
      </c>
      <c r="B8" s="100"/>
      <c r="C8" s="2"/>
      <c r="D8" s="97" t="s">
        <v>8</v>
      </c>
      <c r="E8" s="98"/>
      <c r="F8" s="97" t="s">
        <v>9</v>
      </c>
      <c r="G8" s="98"/>
      <c r="H8" s="97" t="s">
        <v>10</v>
      </c>
      <c r="I8" s="98"/>
      <c r="J8" s="97" t="s">
        <v>11</v>
      </c>
      <c r="K8" s="98"/>
      <c r="L8" s="97" t="s">
        <v>12</v>
      </c>
      <c r="M8" s="98"/>
      <c r="N8" s="97" t="s">
        <v>13</v>
      </c>
      <c r="O8" s="98"/>
      <c r="P8" s="97" t="s">
        <v>14</v>
      </c>
      <c r="Q8" s="98"/>
      <c r="R8" s="97" t="s">
        <v>15</v>
      </c>
      <c r="S8" s="98"/>
      <c r="T8" s="3" t="s">
        <v>16</v>
      </c>
      <c r="U8" s="3" t="s">
        <v>17</v>
      </c>
      <c r="V8" s="3" t="s">
        <v>18</v>
      </c>
    </row>
    <row r="9" spans="1:22" x14ac:dyDescent="0.25">
      <c r="A9" s="101"/>
      <c r="B9" s="102"/>
      <c r="C9" s="4"/>
      <c r="D9" s="5" t="s">
        <v>19</v>
      </c>
      <c r="E9" s="5"/>
      <c r="F9" s="5" t="s">
        <v>19</v>
      </c>
      <c r="G9" s="5"/>
      <c r="H9" s="5" t="s">
        <v>19</v>
      </c>
      <c r="I9" s="5"/>
      <c r="J9" s="5" t="s">
        <v>19</v>
      </c>
      <c r="K9" s="5"/>
      <c r="L9" s="5" t="s">
        <v>19</v>
      </c>
      <c r="M9" s="5"/>
      <c r="N9" s="5" t="s">
        <v>19</v>
      </c>
      <c r="O9" s="5"/>
      <c r="P9" s="5" t="s">
        <v>19</v>
      </c>
      <c r="Q9" s="5"/>
      <c r="R9" s="5" t="s">
        <v>19</v>
      </c>
      <c r="S9" s="5"/>
      <c r="T9" s="6" t="s">
        <v>20</v>
      </c>
      <c r="U9" s="6" t="s">
        <v>21</v>
      </c>
      <c r="V9" s="6"/>
    </row>
    <row r="10" spans="1:22" x14ac:dyDescent="0.25">
      <c r="A10" s="103"/>
      <c r="B10" s="104"/>
      <c r="C10" s="7"/>
      <c r="D10" s="5" t="s">
        <v>22</v>
      </c>
      <c r="E10" s="5" t="s">
        <v>23</v>
      </c>
      <c r="F10" s="5" t="s">
        <v>22</v>
      </c>
      <c r="G10" s="5" t="s">
        <v>23</v>
      </c>
      <c r="H10" s="5" t="s">
        <v>22</v>
      </c>
      <c r="I10" s="5" t="s">
        <v>23</v>
      </c>
      <c r="J10" s="5" t="s">
        <v>22</v>
      </c>
      <c r="K10" s="5" t="s">
        <v>23</v>
      </c>
      <c r="L10" s="5" t="s">
        <v>22</v>
      </c>
      <c r="M10" s="5" t="s">
        <v>23</v>
      </c>
      <c r="N10" s="5" t="s">
        <v>22</v>
      </c>
      <c r="O10" s="5" t="s">
        <v>23</v>
      </c>
      <c r="P10" s="5" t="s">
        <v>22</v>
      </c>
      <c r="Q10" s="5" t="s">
        <v>23</v>
      </c>
      <c r="R10" s="5" t="s">
        <v>22</v>
      </c>
      <c r="S10" s="5" t="s">
        <v>23</v>
      </c>
      <c r="T10" s="8" t="s">
        <v>24</v>
      </c>
      <c r="U10" s="8" t="s">
        <v>25</v>
      </c>
      <c r="V10" s="8"/>
    </row>
    <row r="11" spans="1:22" x14ac:dyDescent="0.25">
      <c r="A11" s="9">
        <v>1</v>
      </c>
      <c r="B11" s="10"/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>
        <v>11</v>
      </c>
      <c r="M11" s="5">
        <v>12</v>
      </c>
      <c r="N11" s="5">
        <v>13</v>
      </c>
      <c r="O11" s="5">
        <v>14</v>
      </c>
      <c r="P11" s="5">
        <v>15</v>
      </c>
      <c r="Q11" s="5">
        <v>16</v>
      </c>
      <c r="R11" s="5">
        <v>17</v>
      </c>
      <c r="S11" s="5">
        <v>18</v>
      </c>
      <c r="T11" s="5">
        <v>19</v>
      </c>
      <c r="U11" s="5">
        <v>20</v>
      </c>
      <c r="V11" s="5">
        <v>21</v>
      </c>
    </row>
    <row r="12" spans="1:22" x14ac:dyDescent="0.25">
      <c r="A12" s="11" t="s">
        <v>26</v>
      </c>
      <c r="B12" s="12"/>
      <c r="C12" s="8" t="s">
        <v>27</v>
      </c>
      <c r="D12" s="8">
        <v>191</v>
      </c>
      <c r="E12" s="8">
        <v>198</v>
      </c>
      <c r="F12" s="8">
        <v>122</v>
      </c>
      <c r="G12" s="8">
        <v>111</v>
      </c>
      <c r="H12" s="8">
        <v>47</v>
      </c>
      <c r="I12" s="8">
        <v>52</v>
      </c>
      <c r="J12" s="8">
        <v>45</v>
      </c>
      <c r="K12" s="8">
        <v>50</v>
      </c>
      <c r="L12" s="8">
        <v>90</v>
      </c>
      <c r="M12" s="8">
        <v>86</v>
      </c>
      <c r="N12" s="8">
        <v>12021</v>
      </c>
      <c r="O12" s="8">
        <v>12033</v>
      </c>
      <c r="P12" s="8">
        <v>261</v>
      </c>
      <c r="Q12" s="8">
        <v>267</v>
      </c>
      <c r="R12" s="8">
        <v>12777</v>
      </c>
      <c r="S12" s="8">
        <v>12797</v>
      </c>
      <c r="T12" s="8">
        <v>20</v>
      </c>
      <c r="U12" s="13">
        <v>1.6000000000000001E-3</v>
      </c>
      <c r="V12" s="4"/>
    </row>
    <row r="13" spans="1:22" x14ac:dyDescent="0.25">
      <c r="A13" s="14"/>
      <c r="B13" s="15"/>
      <c r="C13" s="5" t="s">
        <v>28</v>
      </c>
      <c r="D13" s="5">
        <v>411</v>
      </c>
      <c r="E13" s="5">
        <v>424</v>
      </c>
      <c r="F13" s="5">
        <v>232</v>
      </c>
      <c r="G13" s="5">
        <v>205</v>
      </c>
      <c r="H13" s="5">
        <v>99</v>
      </c>
      <c r="I13" s="5">
        <v>108</v>
      </c>
      <c r="J13" s="5">
        <v>92</v>
      </c>
      <c r="K13" s="5">
        <v>99</v>
      </c>
      <c r="L13" s="5">
        <v>164</v>
      </c>
      <c r="M13" s="5">
        <v>110</v>
      </c>
      <c r="N13" s="5">
        <v>45583</v>
      </c>
      <c r="O13" s="5">
        <v>46098</v>
      </c>
      <c r="P13" s="5">
        <v>362</v>
      </c>
      <c r="Q13" s="5">
        <v>369</v>
      </c>
      <c r="R13" s="5">
        <v>46943</v>
      </c>
      <c r="S13" s="5">
        <v>47413</v>
      </c>
      <c r="T13" s="8">
        <v>470</v>
      </c>
      <c r="U13" s="13">
        <v>0.01</v>
      </c>
      <c r="V13" s="4"/>
    </row>
    <row r="14" spans="1:22" x14ac:dyDescent="0.25">
      <c r="A14" s="16"/>
      <c r="B14" s="17"/>
      <c r="C14" s="5" t="s">
        <v>29</v>
      </c>
      <c r="D14" s="5">
        <v>2152</v>
      </c>
      <c r="E14" s="5">
        <v>2141</v>
      </c>
      <c r="F14" s="5">
        <v>1902</v>
      </c>
      <c r="G14" s="5">
        <v>1847</v>
      </c>
      <c r="H14" s="5">
        <v>2106</v>
      </c>
      <c r="I14" s="5">
        <v>2069</v>
      </c>
      <c r="J14" s="5">
        <v>2044</v>
      </c>
      <c r="K14" s="5">
        <v>1975</v>
      </c>
      <c r="L14" s="5">
        <v>1822</v>
      </c>
      <c r="M14" s="5">
        <v>1278</v>
      </c>
      <c r="N14" s="5">
        <v>3792</v>
      </c>
      <c r="O14" s="5">
        <v>3831</v>
      </c>
      <c r="P14" s="5">
        <v>1387</v>
      </c>
      <c r="Q14" s="5">
        <v>1383</v>
      </c>
      <c r="R14" s="5">
        <v>3674</v>
      </c>
      <c r="S14" s="5">
        <v>3705</v>
      </c>
      <c r="T14" s="8">
        <v>31</v>
      </c>
      <c r="U14" s="13">
        <v>8.3999999999999995E-3</v>
      </c>
      <c r="V14" s="18"/>
    </row>
    <row r="15" spans="1:22" x14ac:dyDescent="0.25">
      <c r="A15" s="19" t="s">
        <v>30</v>
      </c>
      <c r="B15" s="20"/>
      <c r="C15" s="5" t="s">
        <v>27</v>
      </c>
      <c r="D15" s="5">
        <v>3</v>
      </c>
      <c r="E15" s="5">
        <v>1</v>
      </c>
      <c r="F15" s="5"/>
      <c r="G15" s="5"/>
      <c r="H15" s="5">
        <v>2</v>
      </c>
      <c r="I15" s="5">
        <v>1</v>
      </c>
      <c r="J15" s="5"/>
      <c r="K15" s="5"/>
      <c r="L15" s="5">
        <v>52</v>
      </c>
      <c r="M15" s="5">
        <v>44</v>
      </c>
      <c r="N15" s="5">
        <v>348</v>
      </c>
      <c r="O15" s="5">
        <v>347</v>
      </c>
      <c r="P15" s="5"/>
      <c r="Q15" s="5"/>
      <c r="R15" s="5">
        <v>405</v>
      </c>
      <c r="S15" s="5">
        <v>393</v>
      </c>
      <c r="T15" s="8">
        <v>-12</v>
      </c>
      <c r="U15" s="13">
        <v>-2.9600000000000001E-2</v>
      </c>
      <c r="V15" s="4"/>
    </row>
    <row r="16" spans="1:22" x14ac:dyDescent="0.25">
      <c r="A16" s="21"/>
      <c r="B16" s="22"/>
      <c r="C16" s="5" t="s">
        <v>28</v>
      </c>
      <c r="D16" s="5">
        <v>3</v>
      </c>
      <c r="E16" s="5">
        <v>1</v>
      </c>
      <c r="F16" s="5"/>
      <c r="G16" s="5"/>
      <c r="H16" s="5">
        <v>2</v>
      </c>
      <c r="I16" s="5">
        <v>1</v>
      </c>
      <c r="J16" s="5"/>
      <c r="K16" s="5"/>
      <c r="L16" s="5">
        <v>58</v>
      </c>
      <c r="M16" s="5">
        <v>49</v>
      </c>
      <c r="N16" s="5">
        <v>655</v>
      </c>
      <c r="O16" s="5">
        <v>653</v>
      </c>
      <c r="P16" s="5"/>
      <c r="Q16" s="5"/>
      <c r="R16" s="5">
        <v>718</v>
      </c>
      <c r="S16" s="5">
        <v>704</v>
      </c>
      <c r="T16" s="8">
        <v>-14</v>
      </c>
      <c r="U16" s="13">
        <v>-1.95E-2</v>
      </c>
      <c r="V16" s="4"/>
    </row>
    <row r="17" spans="1:22" x14ac:dyDescent="0.25">
      <c r="A17" s="23"/>
      <c r="B17" s="24"/>
      <c r="C17" s="5" t="s">
        <v>29</v>
      </c>
      <c r="D17" s="5">
        <v>1108</v>
      </c>
      <c r="E17" s="5">
        <v>1052</v>
      </c>
      <c r="F17" s="5"/>
      <c r="G17" s="5"/>
      <c r="H17" s="5">
        <v>1123</v>
      </c>
      <c r="I17" s="5">
        <v>1100</v>
      </c>
      <c r="J17" s="5"/>
      <c r="K17" s="5"/>
      <c r="L17" s="5">
        <v>1115</v>
      </c>
      <c r="M17" s="5">
        <v>1114</v>
      </c>
      <c r="N17" s="5">
        <v>1882</v>
      </c>
      <c r="O17" s="5">
        <v>1882</v>
      </c>
      <c r="P17" s="5"/>
      <c r="Q17" s="5"/>
      <c r="R17" s="5">
        <v>1773</v>
      </c>
      <c r="S17" s="5">
        <v>1791</v>
      </c>
      <c r="T17" s="8">
        <v>19</v>
      </c>
      <c r="U17" s="13">
        <v>1.04E-2</v>
      </c>
      <c r="V17" s="4"/>
    </row>
    <row r="18" spans="1:22" x14ac:dyDescent="0.25">
      <c r="A18" s="21" t="s">
        <v>31</v>
      </c>
      <c r="B18" s="2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8"/>
      <c r="U18" s="13"/>
      <c r="V18" s="4"/>
    </row>
    <row r="19" spans="1:22" x14ac:dyDescent="0.25">
      <c r="A19" s="19" t="s">
        <v>32</v>
      </c>
      <c r="B19" s="20"/>
      <c r="C19" s="5" t="s">
        <v>27</v>
      </c>
      <c r="D19" s="5">
        <v>9</v>
      </c>
      <c r="E19" s="5">
        <v>7</v>
      </c>
      <c r="F19" s="5">
        <v>90</v>
      </c>
      <c r="G19" s="5">
        <v>56</v>
      </c>
      <c r="H19" s="5">
        <v>138</v>
      </c>
      <c r="I19" s="5">
        <v>155</v>
      </c>
      <c r="J19" s="5">
        <v>164</v>
      </c>
      <c r="K19" s="5">
        <v>122</v>
      </c>
      <c r="L19" s="5">
        <v>202</v>
      </c>
      <c r="M19" s="5">
        <v>197</v>
      </c>
      <c r="N19" s="5">
        <v>148</v>
      </c>
      <c r="O19" s="5">
        <v>145</v>
      </c>
      <c r="P19" s="5">
        <v>18</v>
      </c>
      <c r="Q19" s="5">
        <v>15</v>
      </c>
      <c r="R19" s="5">
        <v>769</v>
      </c>
      <c r="S19" s="5">
        <v>697</v>
      </c>
      <c r="T19" s="8">
        <v>-72</v>
      </c>
      <c r="U19" s="13">
        <v>-9.3600000000000003E-2</v>
      </c>
      <c r="V19" s="4"/>
    </row>
    <row r="20" spans="1:22" x14ac:dyDescent="0.25">
      <c r="A20" s="21"/>
      <c r="B20" s="22"/>
      <c r="C20" s="5" t="s">
        <v>28</v>
      </c>
      <c r="D20" s="5">
        <v>9</v>
      </c>
      <c r="E20" s="5">
        <v>7</v>
      </c>
      <c r="F20" s="5">
        <v>101</v>
      </c>
      <c r="G20" s="5">
        <v>57</v>
      </c>
      <c r="H20" s="5">
        <v>156</v>
      </c>
      <c r="I20" s="5">
        <v>158</v>
      </c>
      <c r="J20" s="5">
        <v>194</v>
      </c>
      <c r="K20" s="5">
        <v>134</v>
      </c>
      <c r="L20" s="5">
        <v>137</v>
      </c>
      <c r="M20" s="5">
        <v>133</v>
      </c>
      <c r="N20" s="5">
        <v>85</v>
      </c>
      <c r="O20" s="5">
        <v>81</v>
      </c>
      <c r="P20" s="5">
        <v>25</v>
      </c>
      <c r="Q20" s="5">
        <v>19</v>
      </c>
      <c r="R20" s="5">
        <v>707</v>
      </c>
      <c r="S20" s="5">
        <v>589</v>
      </c>
      <c r="T20" s="8">
        <v>-118</v>
      </c>
      <c r="U20" s="13">
        <v>-0.16689999999999999</v>
      </c>
      <c r="V20" s="4"/>
    </row>
    <row r="21" spans="1:22" x14ac:dyDescent="0.25">
      <c r="A21" s="23"/>
      <c r="B21" s="24"/>
      <c r="C21" s="5" t="s">
        <v>29</v>
      </c>
      <c r="D21" s="5">
        <v>955</v>
      </c>
      <c r="E21" s="5">
        <v>975</v>
      </c>
      <c r="F21" s="5">
        <v>1122</v>
      </c>
      <c r="G21" s="5">
        <v>1018</v>
      </c>
      <c r="H21" s="5">
        <v>1130</v>
      </c>
      <c r="I21" s="5">
        <v>1019</v>
      </c>
      <c r="J21" s="5">
        <v>1183</v>
      </c>
      <c r="K21" s="5">
        <v>1095</v>
      </c>
      <c r="L21" s="5">
        <v>678</v>
      </c>
      <c r="M21" s="5">
        <v>675</v>
      </c>
      <c r="N21" s="5">
        <v>574</v>
      </c>
      <c r="O21" s="5">
        <v>559</v>
      </c>
      <c r="P21" s="5">
        <v>1389</v>
      </c>
      <c r="Q21" s="5">
        <v>1294</v>
      </c>
      <c r="R21" s="5">
        <v>919</v>
      </c>
      <c r="S21" s="5">
        <v>845</v>
      </c>
      <c r="T21" s="8">
        <v>-74</v>
      </c>
      <c r="U21" s="13">
        <v>-8.0799999999999997E-2</v>
      </c>
      <c r="V21" s="4"/>
    </row>
    <row r="22" spans="1:22" x14ac:dyDescent="0.25">
      <c r="A22" s="19" t="s">
        <v>33</v>
      </c>
      <c r="B22" s="20"/>
      <c r="C22" s="5" t="s">
        <v>27</v>
      </c>
      <c r="D22" s="5">
        <v>4</v>
      </c>
      <c r="E22" s="5">
        <v>6</v>
      </c>
      <c r="F22" s="5">
        <v>60</v>
      </c>
      <c r="G22" s="5">
        <v>39</v>
      </c>
      <c r="H22" s="5">
        <v>35</v>
      </c>
      <c r="I22" s="5">
        <v>41</v>
      </c>
      <c r="J22" s="5">
        <v>45</v>
      </c>
      <c r="K22" s="5">
        <v>40</v>
      </c>
      <c r="L22" s="5">
        <v>173</v>
      </c>
      <c r="M22" s="5">
        <v>166</v>
      </c>
      <c r="N22" s="5">
        <v>868</v>
      </c>
      <c r="O22" s="5">
        <v>866</v>
      </c>
      <c r="P22" s="5">
        <v>132</v>
      </c>
      <c r="Q22" s="5">
        <v>129</v>
      </c>
      <c r="R22" s="5">
        <v>1317</v>
      </c>
      <c r="S22" s="5">
        <v>1287</v>
      </c>
      <c r="T22" s="8">
        <v>-30</v>
      </c>
      <c r="U22" s="13">
        <v>-2.2800000000000001E-2</v>
      </c>
      <c r="V22" s="4"/>
    </row>
    <row r="23" spans="1:22" x14ac:dyDescent="0.25">
      <c r="A23" s="21"/>
      <c r="B23" s="22"/>
      <c r="C23" s="5" t="s">
        <v>28</v>
      </c>
      <c r="D23" s="5">
        <v>4</v>
      </c>
      <c r="E23" s="5">
        <v>5</v>
      </c>
      <c r="F23" s="5">
        <v>84</v>
      </c>
      <c r="G23" s="5">
        <v>46</v>
      </c>
      <c r="H23" s="5">
        <v>42</v>
      </c>
      <c r="I23" s="5">
        <v>44</v>
      </c>
      <c r="J23" s="5">
        <v>62</v>
      </c>
      <c r="K23" s="5">
        <v>47</v>
      </c>
      <c r="L23" s="5">
        <v>184</v>
      </c>
      <c r="M23" s="5">
        <v>176</v>
      </c>
      <c r="N23" s="5">
        <v>454</v>
      </c>
      <c r="O23" s="5">
        <v>452</v>
      </c>
      <c r="P23" s="5">
        <v>127</v>
      </c>
      <c r="Q23" s="5">
        <v>124</v>
      </c>
      <c r="R23" s="5">
        <v>957</v>
      </c>
      <c r="S23" s="5">
        <v>894</v>
      </c>
      <c r="T23" s="8">
        <v>-63</v>
      </c>
      <c r="U23" s="13">
        <v>-6.5799999999999997E-2</v>
      </c>
      <c r="V23" s="4"/>
    </row>
    <row r="24" spans="1:22" x14ac:dyDescent="0.25">
      <c r="A24" s="23"/>
      <c r="B24" s="24"/>
      <c r="C24" s="5" t="s">
        <v>29</v>
      </c>
      <c r="D24" s="5">
        <v>1080</v>
      </c>
      <c r="E24" s="5">
        <v>833</v>
      </c>
      <c r="F24" s="5">
        <v>1400</v>
      </c>
      <c r="G24" s="5">
        <v>1179</v>
      </c>
      <c r="H24" s="5">
        <v>1200</v>
      </c>
      <c r="I24" s="5">
        <v>1073</v>
      </c>
      <c r="J24" s="5">
        <v>1378</v>
      </c>
      <c r="K24" s="5">
        <v>1164</v>
      </c>
      <c r="L24" s="5">
        <v>1064</v>
      </c>
      <c r="M24" s="5">
        <v>1060</v>
      </c>
      <c r="N24" s="5">
        <v>523</v>
      </c>
      <c r="O24" s="5">
        <v>522</v>
      </c>
      <c r="P24" s="5">
        <v>962</v>
      </c>
      <c r="Q24" s="5">
        <v>961</v>
      </c>
      <c r="R24" s="5">
        <v>727</v>
      </c>
      <c r="S24" s="5">
        <v>695</v>
      </c>
      <c r="T24" s="8">
        <v>-32</v>
      </c>
      <c r="U24" s="13">
        <v>-4.41E-2</v>
      </c>
      <c r="V24" s="4"/>
    </row>
    <row r="25" spans="1:22" x14ac:dyDescent="0.25">
      <c r="A25" s="19" t="s">
        <v>34</v>
      </c>
      <c r="B25" s="20"/>
      <c r="C25" s="5" t="s">
        <v>27</v>
      </c>
      <c r="D25" s="5"/>
      <c r="E25" s="5"/>
      <c r="F25" s="5">
        <v>42</v>
      </c>
      <c r="G25" s="5">
        <v>30</v>
      </c>
      <c r="H25" s="5">
        <v>31</v>
      </c>
      <c r="I25" s="5">
        <v>36</v>
      </c>
      <c r="J25" s="5"/>
      <c r="K25" s="5"/>
      <c r="L25" s="5">
        <v>60</v>
      </c>
      <c r="M25" s="5">
        <v>56</v>
      </c>
      <c r="N25" s="5">
        <v>30</v>
      </c>
      <c r="O25" s="5">
        <v>26</v>
      </c>
      <c r="P25" s="5">
        <v>42</v>
      </c>
      <c r="Q25" s="5">
        <v>40</v>
      </c>
      <c r="R25" s="5">
        <v>205</v>
      </c>
      <c r="S25" s="5">
        <v>188</v>
      </c>
      <c r="T25" s="8">
        <v>-17</v>
      </c>
      <c r="U25" s="13">
        <v>-8.2900000000000001E-2</v>
      </c>
      <c r="V25" s="4"/>
    </row>
    <row r="26" spans="1:22" x14ac:dyDescent="0.25">
      <c r="A26" s="21"/>
      <c r="B26" s="22"/>
      <c r="C26" s="5" t="s">
        <v>28</v>
      </c>
      <c r="D26" s="5"/>
      <c r="E26" s="5"/>
      <c r="F26" s="5">
        <v>40</v>
      </c>
      <c r="G26" s="5">
        <v>29</v>
      </c>
      <c r="H26" s="5">
        <v>28</v>
      </c>
      <c r="I26" s="5">
        <v>32</v>
      </c>
      <c r="J26" s="5"/>
      <c r="K26" s="5"/>
      <c r="L26" s="5">
        <v>52</v>
      </c>
      <c r="M26" s="5">
        <v>49</v>
      </c>
      <c r="N26" s="5">
        <v>16</v>
      </c>
      <c r="O26" s="5">
        <v>11</v>
      </c>
      <c r="P26" s="5">
        <v>28</v>
      </c>
      <c r="Q26" s="5">
        <v>40</v>
      </c>
      <c r="R26" s="5">
        <v>164</v>
      </c>
      <c r="S26" s="5">
        <v>161</v>
      </c>
      <c r="T26" s="8">
        <v>-3</v>
      </c>
      <c r="U26" s="13">
        <v>-1.83E-2</v>
      </c>
      <c r="V26" s="4"/>
    </row>
    <row r="27" spans="1:22" x14ac:dyDescent="0.25">
      <c r="A27" s="23"/>
      <c r="B27" s="24"/>
      <c r="C27" s="5" t="s">
        <v>29</v>
      </c>
      <c r="D27" s="5"/>
      <c r="E27" s="5"/>
      <c r="F27" s="5">
        <v>952</v>
      </c>
      <c r="G27" s="5">
        <v>967</v>
      </c>
      <c r="H27" s="5">
        <v>903</v>
      </c>
      <c r="I27" s="5">
        <v>889</v>
      </c>
      <c r="J27" s="5"/>
      <c r="K27" s="5"/>
      <c r="L27" s="5">
        <v>867</v>
      </c>
      <c r="M27" s="5">
        <v>875</v>
      </c>
      <c r="N27" s="5">
        <v>533</v>
      </c>
      <c r="O27" s="5">
        <v>423</v>
      </c>
      <c r="P27" s="5">
        <v>667</v>
      </c>
      <c r="Q27" s="5">
        <v>998</v>
      </c>
      <c r="R27" s="5">
        <v>800</v>
      </c>
      <c r="S27" s="5">
        <v>856</v>
      </c>
      <c r="T27" s="8">
        <v>56</v>
      </c>
      <c r="U27" s="13">
        <v>7.0499999999999993E-2</v>
      </c>
      <c r="V27" s="4"/>
    </row>
    <row r="28" spans="1:22" x14ac:dyDescent="0.25">
      <c r="A28" s="19" t="s">
        <v>35</v>
      </c>
      <c r="B28" s="20"/>
      <c r="C28" s="5" t="s">
        <v>27</v>
      </c>
      <c r="D28" s="5"/>
      <c r="E28" s="5"/>
      <c r="F28" s="5">
        <v>35</v>
      </c>
      <c r="G28" s="5">
        <v>31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>
        <v>35</v>
      </c>
      <c r="S28" s="5">
        <v>31</v>
      </c>
      <c r="T28" s="8">
        <v>-4</v>
      </c>
      <c r="U28" s="13">
        <v>-0.1143</v>
      </c>
      <c r="V28" s="4"/>
    </row>
    <row r="29" spans="1:22" x14ac:dyDescent="0.25">
      <c r="A29" s="21"/>
      <c r="B29" s="22"/>
      <c r="C29" s="5" t="s">
        <v>28</v>
      </c>
      <c r="D29" s="5"/>
      <c r="E29" s="5"/>
      <c r="F29" s="5">
        <v>22</v>
      </c>
      <c r="G29" s="5">
        <v>18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>
        <v>22</v>
      </c>
      <c r="S29" s="5">
        <v>18</v>
      </c>
      <c r="T29" s="8">
        <v>-4</v>
      </c>
      <c r="U29" s="13">
        <v>-0.18179999999999999</v>
      </c>
      <c r="V29" s="4"/>
    </row>
    <row r="30" spans="1:22" x14ac:dyDescent="0.25">
      <c r="A30" s="23"/>
      <c r="B30" s="24"/>
      <c r="C30" s="5" t="s">
        <v>29</v>
      </c>
      <c r="D30" s="5"/>
      <c r="E30" s="5"/>
      <c r="F30" s="5">
        <v>629</v>
      </c>
      <c r="G30" s="5">
        <v>581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>
        <v>629</v>
      </c>
      <c r="S30" s="5">
        <v>581</v>
      </c>
      <c r="T30" s="8">
        <v>-48</v>
      </c>
      <c r="U30" s="13">
        <v>-7.6200000000000004E-2</v>
      </c>
      <c r="V30" s="4"/>
    </row>
    <row r="31" spans="1:22" x14ac:dyDescent="0.25">
      <c r="A31" s="19" t="s">
        <v>36</v>
      </c>
      <c r="B31" s="20"/>
      <c r="C31" s="5" t="s">
        <v>27</v>
      </c>
      <c r="D31" s="5"/>
      <c r="E31" s="5"/>
      <c r="F31" s="5">
        <v>36</v>
      </c>
      <c r="G31" s="5">
        <v>28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>
        <v>36</v>
      </c>
      <c r="S31" s="5">
        <v>28</v>
      </c>
      <c r="T31" s="8">
        <v>-8</v>
      </c>
      <c r="U31" s="13">
        <v>-0.22220000000000001</v>
      </c>
      <c r="V31" s="4"/>
    </row>
    <row r="32" spans="1:22" x14ac:dyDescent="0.25">
      <c r="A32" s="21"/>
      <c r="B32" s="22"/>
      <c r="C32" s="5" t="s">
        <v>28</v>
      </c>
      <c r="D32" s="5"/>
      <c r="E32" s="5"/>
      <c r="F32" s="5">
        <v>39</v>
      </c>
      <c r="G32" s="5">
        <v>33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>
        <v>39</v>
      </c>
      <c r="S32" s="5">
        <v>33</v>
      </c>
      <c r="T32" s="8">
        <v>-6</v>
      </c>
      <c r="U32" s="13">
        <v>-0.15379999999999999</v>
      </c>
      <c r="V32" s="4"/>
    </row>
    <row r="33" spans="1:22" x14ac:dyDescent="0.25">
      <c r="A33" s="23"/>
      <c r="B33" s="24"/>
      <c r="C33" s="5" t="s">
        <v>29</v>
      </c>
      <c r="D33" s="5"/>
      <c r="E33" s="5"/>
      <c r="F33" s="25">
        <v>1083</v>
      </c>
      <c r="G33" s="5">
        <v>1179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v>1083</v>
      </c>
      <c r="S33" s="5">
        <v>1179</v>
      </c>
      <c r="T33" s="8">
        <v>95</v>
      </c>
      <c r="U33" s="13">
        <v>8.7900000000000006E-2</v>
      </c>
      <c r="V33" s="4"/>
    </row>
    <row r="34" spans="1:22" x14ac:dyDescent="0.25">
      <c r="A34" s="26" t="s">
        <v>37</v>
      </c>
      <c r="B34" s="27"/>
      <c r="C34" s="28" t="s">
        <v>27</v>
      </c>
      <c r="D34" s="28">
        <v>13</v>
      </c>
      <c r="E34" s="28">
        <v>13</v>
      </c>
      <c r="F34" s="28">
        <v>263</v>
      </c>
      <c r="G34" s="28">
        <v>184</v>
      </c>
      <c r="H34" s="28">
        <v>204</v>
      </c>
      <c r="I34" s="28">
        <v>232</v>
      </c>
      <c r="J34" s="28">
        <v>209</v>
      </c>
      <c r="K34" s="28">
        <v>162</v>
      </c>
      <c r="L34" s="28">
        <v>435</v>
      </c>
      <c r="M34" s="28">
        <v>419</v>
      </c>
      <c r="N34" s="28">
        <v>1046</v>
      </c>
      <c r="O34" s="28">
        <v>1037</v>
      </c>
      <c r="P34" s="28">
        <v>192</v>
      </c>
      <c r="Q34" s="28">
        <v>184</v>
      </c>
      <c r="R34" s="28">
        <v>2362</v>
      </c>
      <c r="S34" s="28">
        <v>2231</v>
      </c>
      <c r="T34" s="29">
        <v>-131</v>
      </c>
      <c r="U34" s="13">
        <v>-5.5500000000000001E-2</v>
      </c>
      <c r="V34" s="30"/>
    </row>
    <row r="35" spans="1:22" x14ac:dyDescent="0.25">
      <c r="A35" s="31" t="s">
        <v>38</v>
      </c>
      <c r="B35" s="32"/>
      <c r="C35" s="28" t="s">
        <v>28</v>
      </c>
      <c r="D35" s="28">
        <v>13</v>
      </c>
      <c r="E35" s="28">
        <v>12</v>
      </c>
      <c r="F35" s="28">
        <v>286</v>
      </c>
      <c r="G35" s="28">
        <v>183</v>
      </c>
      <c r="H35" s="28">
        <v>226</v>
      </c>
      <c r="I35" s="28">
        <v>234</v>
      </c>
      <c r="J35" s="28">
        <v>256</v>
      </c>
      <c r="K35" s="28">
        <v>181</v>
      </c>
      <c r="L35" s="28">
        <v>373</v>
      </c>
      <c r="M35" s="28">
        <v>358</v>
      </c>
      <c r="N35" s="28">
        <v>555</v>
      </c>
      <c r="O35" s="28">
        <v>544</v>
      </c>
      <c r="P35" s="28">
        <v>180</v>
      </c>
      <c r="Q35" s="28">
        <v>183</v>
      </c>
      <c r="R35" s="28">
        <v>1889</v>
      </c>
      <c r="S35" s="28">
        <v>1695</v>
      </c>
      <c r="T35" s="29">
        <v>-194</v>
      </c>
      <c r="U35" s="13">
        <v>-0.1027</v>
      </c>
      <c r="V35" s="30"/>
    </row>
    <row r="36" spans="1:22" x14ac:dyDescent="0.25">
      <c r="A36" s="33"/>
      <c r="B36" s="34"/>
      <c r="C36" s="28" t="s">
        <v>29</v>
      </c>
      <c r="D36" s="28">
        <v>1017</v>
      </c>
      <c r="E36" s="28">
        <v>923</v>
      </c>
      <c r="F36" s="28">
        <v>1087</v>
      </c>
      <c r="G36" s="28">
        <v>995</v>
      </c>
      <c r="H36" s="28">
        <v>1108</v>
      </c>
      <c r="I36" s="28">
        <v>1009</v>
      </c>
      <c r="J36" s="28">
        <v>1225</v>
      </c>
      <c r="K36" s="28">
        <v>1117</v>
      </c>
      <c r="L36" s="28">
        <v>857</v>
      </c>
      <c r="M36" s="28">
        <v>854</v>
      </c>
      <c r="N36" s="28">
        <v>531</v>
      </c>
      <c r="O36" s="28">
        <v>525</v>
      </c>
      <c r="P36" s="28">
        <v>938</v>
      </c>
      <c r="Q36" s="28">
        <v>995</v>
      </c>
      <c r="R36" s="28">
        <v>800</v>
      </c>
      <c r="S36" s="28">
        <v>760</v>
      </c>
      <c r="T36" s="29">
        <v>-40</v>
      </c>
      <c r="U36" s="13">
        <v>-0.05</v>
      </c>
      <c r="V36" s="30"/>
    </row>
    <row r="37" spans="1:22" x14ac:dyDescent="0.25">
      <c r="A37" s="19" t="s">
        <v>39</v>
      </c>
      <c r="B37" s="20"/>
      <c r="C37" s="5" t="s">
        <v>27</v>
      </c>
      <c r="D37" s="5"/>
      <c r="E37" s="5"/>
      <c r="F37" s="5"/>
      <c r="G37" s="5"/>
      <c r="H37" s="5"/>
      <c r="I37" s="5"/>
      <c r="J37" s="5"/>
      <c r="K37" s="5"/>
      <c r="L37" s="5">
        <v>230</v>
      </c>
      <c r="M37" s="5">
        <v>220</v>
      </c>
      <c r="N37" s="5">
        <v>312</v>
      </c>
      <c r="O37" s="5">
        <v>314</v>
      </c>
      <c r="P37" s="5">
        <v>19</v>
      </c>
      <c r="Q37" s="5">
        <v>20</v>
      </c>
      <c r="R37" s="5">
        <v>561</v>
      </c>
      <c r="S37" s="5">
        <v>554</v>
      </c>
      <c r="T37" s="8">
        <v>-7</v>
      </c>
      <c r="U37" s="13">
        <v>-1.2500000000000001E-2</v>
      </c>
      <c r="V37" s="4"/>
    </row>
    <row r="38" spans="1:22" x14ac:dyDescent="0.25">
      <c r="A38" s="21"/>
      <c r="B38" s="22"/>
      <c r="C38" s="5" t="s">
        <v>28</v>
      </c>
      <c r="D38" s="5"/>
      <c r="E38" s="5"/>
      <c r="F38" s="5"/>
      <c r="G38" s="5"/>
      <c r="H38" s="5"/>
      <c r="I38" s="5"/>
      <c r="J38" s="5"/>
      <c r="K38" s="5"/>
      <c r="L38" s="5">
        <v>134</v>
      </c>
      <c r="M38" s="5">
        <v>128</v>
      </c>
      <c r="N38" s="5">
        <v>207</v>
      </c>
      <c r="O38" s="5">
        <v>206</v>
      </c>
      <c r="P38" s="5">
        <v>10</v>
      </c>
      <c r="Q38" s="5">
        <v>10</v>
      </c>
      <c r="R38" s="5">
        <v>351</v>
      </c>
      <c r="S38" s="5">
        <v>344</v>
      </c>
      <c r="T38" s="8">
        <v>-7</v>
      </c>
      <c r="U38" s="13">
        <v>-1.9900000000000001E-2</v>
      </c>
      <c r="V38" s="4"/>
    </row>
    <row r="39" spans="1:22" x14ac:dyDescent="0.25">
      <c r="A39" s="23"/>
      <c r="B39" s="24"/>
      <c r="C39" s="5" t="s">
        <v>29</v>
      </c>
      <c r="D39" s="5"/>
      <c r="E39" s="5"/>
      <c r="F39" s="5"/>
      <c r="G39" s="5"/>
      <c r="H39" s="5"/>
      <c r="I39" s="5"/>
      <c r="J39" s="5"/>
      <c r="K39" s="5"/>
      <c r="L39" s="5">
        <v>583</v>
      </c>
      <c r="M39" s="5">
        <v>582</v>
      </c>
      <c r="N39" s="5">
        <v>663</v>
      </c>
      <c r="O39" s="5">
        <v>656</v>
      </c>
      <c r="P39" s="5">
        <v>526</v>
      </c>
      <c r="Q39" s="5">
        <v>522</v>
      </c>
      <c r="R39" s="5">
        <v>626</v>
      </c>
      <c r="S39" s="5">
        <v>621</v>
      </c>
      <c r="T39" s="8">
        <v>-5</v>
      </c>
      <c r="U39" s="35">
        <v>-7.6E-3</v>
      </c>
      <c r="V39" s="4"/>
    </row>
    <row r="40" spans="1:22" x14ac:dyDescent="0.25">
      <c r="A40" s="21" t="s">
        <v>40</v>
      </c>
      <c r="B40" s="2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8"/>
      <c r="U40" s="36"/>
      <c r="V40" s="4"/>
    </row>
    <row r="41" spans="1:22" x14ac:dyDescent="0.25">
      <c r="A41" s="21" t="s">
        <v>41</v>
      </c>
      <c r="B41" s="2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8"/>
      <c r="U41" s="36"/>
      <c r="V41" s="4"/>
    </row>
    <row r="42" spans="1:22" x14ac:dyDescent="0.25">
      <c r="A42" s="19" t="s">
        <v>42</v>
      </c>
      <c r="B42" s="20"/>
      <c r="C42" s="5" t="s">
        <v>27</v>
      </c>
      <c r="D42" s="5">
        <v>24</v>
      </c>
      <c r="E42" s="5">
        <v>25</v>
      </c>
      <c r="F42" s="5">
        <v>276</v>
      </c>
      <c r="G42" s="5">
        <v>281</v>
      </c>
      <c r="H42" s="5">
        <v>21</v>
      </c>
      <c r="I42" s="5">
        <v>28</v>
      </c>
      <c r="J42" s="5">
        <v>51</v>
      </c>
      <c r="K42" s="5">
        <v>53</v>
      </c>
      <c r="L42" s="5">
        <v>136</v>
      </c>
      <c r="M42" s="5">
        <v>134</v>
      </c>
      <c r="N42" s="5">
        <v>465</v>
      </c>
      <c r="O42" s="5">
        <v>472</v>
      </c>
      <c r="P42" s="5">
        <v>39</v>
      </c>
      <c r="Q42" s="5">
        <v>42</v>
      </c>
      <c r="R42" s="5">
        <v>1012</v>
      </c>
      <c r="S42" s="5">
        <v>1035</v>
      </c>
      <c r="T42" s="8">
        <v>23</v>
      </c>
      <c r="U42" s="13">
        <v>2.2700000000000001E-2</v>
      </c>
      <c r="V42" s="4"/>
    </row>
    <row r="43" spans="1:22" x14ac:dyDescent="0.25">
      <c r="A43" s="21"/>
      <c r="B43" s="22"/>
      <c r="C43" s="5" t="s">
        <v>28</v>
      </c>
      <c r="D43" s="5">
        <v>14</v>
      </c>
      <c r="E43" s="5">
        <v>16</v>
      </c>
      <c r="F43" s="5">
        <v>766</v>
      </c>
      <c r="G43" s="5">
        <v>774</v>
      </c>
      <c r="H43" s="5">
        <v>18</v>
      </c>
      <c r="I43" s="5">
        <v>40</v>
      </c>
      <c r="J43" s="5">
        <v>35</v>
      </c>
      <c r="K43" s="5">
        <v>37</v>
      </c>
      <c r="L43" s="5">
        <v>83</v>
      </c>
      <c r="M43" s="5">
        <v>79</v>
      </c>
      <c r="N43" s="5">
        <v>388</v>
      </c>
      <c r="O43" s="5">
        <v>391</v>
      </c>
      <c r="P43" s="5">
        <v>80</v>
      </c>
      <c r="Q43" s="5">
        <v>83</v>
      </c>
      <c r="R43" s="5">
        <v>1384</v>
      </c>
      <c r="S43" s="5">
        <v>1420</v>
      </c>
      <c r="T43" s="8">
        <v>36</v>
      </c>
      <c r="U43" s="13">
        <v>2.5999999999999999E-2</v>
      </c>
      <c r="V43" s="4"/>
    </row>
    <row r="44" spans="1:22" x14ac:dyDescent="0.25">
      <c r="A44" s="23"/>
      <c r="B44" s="24"/>
      <c r="C44" s="5" t="s">
        <v>29</v>
      </c>
      <c r="D44" s="5">
        <v>583</v>
      </c>
      <c r="E44" s="5">
        <v>640</v>
      </c>
      <c r="F44" s="5">
        <v>2775</v>
      </c>
      <c r="G44" s="5">
        <v>2754</v>
      </c>
      <c r="H44" s="5">
        <v>857</v>
      </c>
      <c r="I44" s="5">
        <v>1429</v>
      </c>
      <c r="J44" s="5">
        <v>686</v>
      </c>
      <c r="K44" s="5">
        <v>698</v>
      </c>
      <c r="L44" s="5">
        <v>612</v>
      </c>
      <c r="M44" s="5">
        <v>590</v>
      </c>
      <c r="N44" s="5">
        <v>834</v>
      </c>
      <c r="O44" s="5">
        <v>828</v>
      </c>
      <c r="P44" s="5">
        <v>2051</v>
      </c>
      <c r="Q44" s="5">
        <v>1976</v>
      </c>
      <c r="R44" s="5">
        <v>1368</v>
      </c>
      <c r="S44" s="5">
        <v>1372</v>
      </c>
      <c r="T44" s="8">
        <v>4</v>
      </c>
      <c r="U44" s="13">
        <v>3.2000000000000002E-3</v>
      </c>
      <c r="V44" s="4"/>
    </row>
    <row r="45" spans="1:22" x14ac:dyDescent="0.25">
      <c r="A45" s="19" t="s">
        <v>43</v>
      </c>
      <c r="B45" s="20"/>
      <c r="C45" s="5" t="s">
        <v>27</v>
      </c>
      <c r="D45" s="5">
        <v>3</v>
      </c>
      <c r="E45" s="5">
        <v>3</v>
      </c>
      <c r="F45" s="5">
        <v>1</v>
      </c>
      <c r="G45" s="5">
        <v>1</v>
      </c>
      <c r="H45" s="5">
        <v>2</v>
      </c>
      <c r="I45" s="5">
        <v>5</v>
      </c>
      <c r="J45" s="5">
        <v>19</v>
      </c>
      <c r="K45" s="5">
        <v>24</v>
      </c>
      <c r="L45" s="5">
        <v>102</v>
      </c>
      <c r="M45" s="5">
        <v>105</v>
      </c>
      <c r="N45" s="5">
        <v>586</v>
      </c>
      <c r="O45" s="5">
        <v>590</v>
      </c>
      <c r="P45" s="5">
        <v>143</v>
      </c>
      <c r="Q45" s="5">
        <v>145</v>
      </c>
      <c r="R45" s="5">
        <v>856</v>
      </c>
      <c r="S45" s="5">
        <v>873</v>
      </c>
      <c r="T45" s="8">
        <v>17</v>
      </c>
      <c r="U45" s="13">
        <v>1.9900000000000001E-2</v>
      </c>
      <c r="V45" s="4"/>
    </row>
    <row r="46" spans="1:22" x14ac:dyDescent="0.25">
      <c r="A46" s="21"/>
      <c r="B46" s="22"/>
      <c r="C46" s="5" t="s">
        <v>28</v>
      </c>
      <c r="D46" s="5">
        <v>2</v>
      </c>
      <c r="E46" s="5">
        <v>2</v>
      </c>
      <c r="F46" s="5">
        <v>1</v>
      </c>
      <c r="G46" s="5">
        <v>1</v>
      </c>
      <c r="H46" s="5">
        <v>1</v>
      </c>
      <c r="I46" s="5">
        <v>4</v>
      </c>
      <c r="J46" s="5">
        <v>11</v>
      </c>
      <c r="K46" s="5">
        <v>15</v>
      </c>
      <c r="L46" s="5">
        <v>61</v>
      </c>
      <c r="M46" s="5">
        <v>63</v>
      </c>
      <c r="N46" s="5">
        <v>488</v>
      </c>
      <c r="O46" s="5">
        <v>492</v>
      </c>
      <c r="P46" s="5">
        <v>44</v>
      </c>
      <c r="Q46" s="5">
        <v>46</v>
      </c>
      <c r="R46" s="5">
        <v>608</v>
      </c>
      <c r="S46" s="5">
        <v>623</v>
      </c>
      <c r="T46" s="8">
        <v>15</v>
      </c>
      <c r="U46" s="13">
        <v>2.47E-2</v>
      </c>
      <c r="V46" s="4"/>
    </row>
    <row r="47" spans="1:22" x14ac:dyDescent="0.25">
      <c r="A47" s="23"/>
      <c r="B47" s="24"/>
      <c r="C47" s="5" t="s">
        <v>29</v>
      </c>
      <c r="D47" s="5">
        <v>753</v>
      </c>
      <c r="E47" s="5">
        <v>706</v>
      </c>
      <c r="F47" s="5">
        <v>848</v>
      </c>
      <c r="G47" s="5">
        <v>821</v>
      </c>
      <c r="H47" s="5">
        <v>740</v>
      </c>
      <c r="I47" s="5">
        <v>800</v>
      </c>
      <c r="J47" s="5">
        <v>579</v>
      </c>
      <c r="K47" s="5">
        <v>625</v>
      </c>
      <c r="L47" s="5">
        <v>598</v>
      </c>
      <c r="M47" s="5">
        <v>600</v>
      </c>
      <c r="N47" s="5">
        <v>833</v>
      </c>
      <c r="O47" s="5">
        <v>834</v>
      </c>
      <c r="P47" s="5">
        <v>307</v>
      </c>
      <c r="Q47" s="5">
        <v>317</v>
      </c>
      <c r="R47" s="5">
        <v>710</v>
      </c>
      <c r="S47" s="5">
        <v>714</v>
      </c>
      <c r="T47" s="8">
        <v>3</v>
      </c>
      <c r="U47" s="13">
        <v>4.7000000000000002E-3</v>
      </c>
      <c r="V47" s="4"/>
    </row>
    <row r="48" spans="1:22" x14ac:dyDescent="0.25">
      <c r="A48" s="19" t="s">
        <v>44</v>
      </c>
      <c r="B48" s="20"/>
      <c r="C48" s="5" t="s">
        <v>27</v>
      </c>
      <c r="D48" s="5"/>
      <c r="E48" s="5"/>
      <c r="F48" s="5">
        <v>4</v>
      </c>
      <c r="G48" s="5">
        <v>5</v>
      </c>
      <c r="H48" s="5"/>
      <c r="I48" s="5"/>
      <c r="J48" s="5"/>
      <c r="K48" s="5"/>
      <c r="L48" s="5">
        <v>16</v>
      </c>
      <c r="M48" s="5">
        <v>17</v>
      </c>
      <c r="N48" s="5">
        <v>299</v>
      </c>
      <c r="O48" s="5">
        <v>305</v>
      </c>
      <c r="P48" s="5">
        <v>13</v>
      </c>
      <c r="Q48" s="5">
        <v>12</v>
      </c>
      <c r="R48" s="5">
        <v>332</v>
      </c>
      <c r="S48" s="5">
        <v>339</v>
      </c>
      <c r="T48" s="8">
        <v>7</v>
      </c>
      <c r="U48" s="13">
        <v>2.1100000000000001E-2</v>
      </c>
      <c r="V48" s="4"/>
    </row>
    <row r="49" spans="1:22" x14ac:dyDescent="0.25">
      <c r="A49" s="21"/>
      <c r="B49" s="22"/>
      <c r="C49" s="5" t="s">
        <v>28</v>
      </c>
      <c r="D49" s="5"/>
      <c r="E49" s="5"/>
      <c r="F49" s="5">
        <v>2</v>
      </c>
      <c r="G49" s="5">
        <v>3</v>
      </c>
      <c r="H49" s="5"/>
      <c r="I49" s="5"/>
      <c r="J49" s="5"/>
      <c r="K49" s="5"/>
      <c r="L49" s="5">
        <v>8</v>
      </c>
      <c r="M49" s="5">
        <v>9</v>
      </c>
      <c r="N49" s="5">
        <v>250</v>
      </c>
      <c r="O49" s="5">
        <v>255</v>
      </c>
      <c r="P49" s="5">
        <v>14</v>
      </c>
      <c r="Q49" s="5">
        <v>13</v>
      </c>
      <c r="R49" s="5">
        <v>274</v>
      </c>
      <c r="S49" s="5">
        <v>280</v>
      </c>
      <c r="T49" s="8">
        <v>6</v>
      </c>
      <c r="U49" s="13">
        <v>2.1899999999999999E-2</v>
      </c>
      <c r="V49" s="4"/>
    </row>
    <row r="50" spans="1:22" x14ac:dyDescent="0.25">
      <c r="A50" s="23"/>
      <c r="B50" s="24"/>
      <c r="C50" s="5" t="s">
        <v>29</v>
      </c>
      <c r="D50" s="5"/>
      <c r="E50" s="5"/>
      <c r="F50" s="5">
        <v>525</v>
      </c>
      <c r="G50" s="5">
        <v>525</v>
      </c>
      <c r="H50" s="5"/>
      <c r="I50" s="5"/>
      <c r="J50" s="5"/>
      <c r="K50" s="5"/>
      <c r="L50" s="5">
        <v>528</v>
      </c>
      <c r="M50" s="5">
        <v>529</v>
      </c>
      <c r="N50" s="5">
        <v>836</v>
      </c>
      <c r="O50" s="5">
        <v>836</v>
      </c>
      <c r="P50" s="5">
        <v>1077</v>
      </c>
      <c r="Q50" s="5">
        <v>1083</v>
      </c>
      <c r="R50" s="5">
        <v>825</v>
      </c>
      <c r="S50" s="5">
        <v>826</v>
      </c>
      <c r="T50" s="8">
        <v>1</v>
      </c>
      <c r="U50" s="13">
        <v>8.0000000000000004E-4</v>
      </c>
      <c r="V50" s="4"/>
    </row>
    <row r="51" spans="1:22" x14ac:dyDescent="0.25">
      <c r="A51" s="19" t="s">
        <v>45</v>
      </c>
      <c r="B51" s="20"/>
      <c r="C51" s="5" t="s">
        <v>27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8">
        <v>0</v>
      </c>
      <c r="U51" s="13"/>
      <c r="V51" s="4"/>
    </row>
    <row r="52" spans="1:22" x14ac:dyDescent="0.25">
      <c r="A52" s="21"/>
      <c r="B52" s="22"/>
      <c r="C52" s="5" t="s">
        <v>28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8">
        <v>0</v>
      </c>
      <c r="U52" s="13"/>
      <c r="V52" s="4"/>
    </row>
    <row r="53" spans="1:22" x14ac:dyDescent="0.25">
      <c r="A53" s="23"/>
      <c r="B53" s="24"/>
      <c r="C53" s="5" t="s">
        <v>29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8">
        <v>0</v>
      </c>
      <c r="U53" s="13"/>
      <c r="V53" s="4"/>
    </row>
    <row r="54" spans="1:22" x14ac:dyDescent="0.25">
      <c r="A54" s="26" t="s">
        <v>46</v>
      </c>
      <c r="B54" s="27"/>
      <c r="C54" s="28" t="s">
        <v>27</v>
      </c>
      <c r="D54" s="28">
        <v>27</v>
      </c>
      <c r="E54" s="28">
        <v>28</v>
      </c>
      <c r="F54" s="28">
        <v>281</v>
      </c>
      <c r="G54" s="28">
        <v>287</v>
      </c>
      <c r="H54" s="28">
        <v>23</v>
      </c>
      <c r="I54" s="28">
        <v>33</v>
      </c>
      <c r="J54" s="28">
        <v>70</v>
      </c>
      <c r="K54" s="28">
        <v>77</v>
      </c>
      <c r="L54" s="28">
        <v>254</v>
      </c>
      <c r="M54" s="28">
        <v>256</v>
      </c>
      <c r="N54" s="28">
        <v>1350</v>
      </c>
      <c r="O54" s="28">
        <v>1367</v>
      </c>
      <c r="P54" s="28">
        <v>195</v>
      </c>
      <c r="Q54" s="28">
        <v>199</v>
      </c>
      <c r="R54" s="28">
        <v>2200</v>
      </c>
      <c r="S54" s="28">
        <v>2247</v>
      </c>
      <c r="T54" s="29">
        <v>47</v>
      </c>
      <c r="U54" s="13">
        <v>2.1399999999999999E-2</v>
      </c>
      <c r="V54" s="30"/>
    </row>
    <row r="55" spans="1:22" x14ac:dyDescent="0.25">
      <c r="A55" s="31" t="s">
        <v>47</v>
      </c>
      <c r="B55" s="32"/>
      <c r="C55" s="28" t="s">
        <v>28</v>
      </c>
      <c r="D55" s="28">
        <v>16</v>
      </c>
      <c r="E55" s="28">
        <v>18</v>
      </c>
      <c r="F55" s="28">
        <v>769</v>
      </c>
      <c r="G55" s="28">
        <v>778</v>
      </c>
      <c r="H55" s="28">
        <v>19</v>
      </c>
      <c r="I55" s="28">
        <v>44</v>
      </c>
      <c r="J55" s="28">
        <v>46</v>
      </c>
      <c r="K55" s="28">
        <v>52</v>
      </c>
      <c r="L55" s="28">
        <v>152</v>
      </c>
      <c r="M55" s="28">
        <v>151</v>
      </c>
      <c r="N55" s="28">
        <v>1126</v>
      </c>
      <c r="O55" s="28">
        <v>1138</v>
      </c>
      <c r="P55" s="28">
        <v>138</v>
      </c>
      <c r="Q55" s="28">
        <v>142</v>
      </c>
      <c r="R55" s="28">
        <v>2266</v>
      </c>
      <c r="S55" s="28">
        <v>2323</v>
      </c>
      <c r="T55" s="29">
        <v>57</v>
      </c>
      <c r="U55" s="13">
        <v>2.52E-2</v>
      </c>
      <c r="V55" s="30"/>
    </row>
    <row r="56" spans="1:22" x14ac:dyDescent="0.25">
      <c r="A56" s="33"/>
      <c r="B56" s="34"/>
      <c r="C56" s="28" t="s">
        <v>29</v>
      </c>
      <c r="D56" s="28">
        <v>593</v>
      </c>
      <c r="E56" s="28">
        <v>643</v>
      </c>
      <c r="F56" s="28">
        <v>2737</v>
      </c>
      <c r="G56" s="28">
        <v>2711</v>
      </c>
      <c r="H56" s="28">
        <v>826</v>
      </c>
      <c r="I56" s="28">
        <v>1333</v>
      </c>
      <c r="J56" s="28">
        <v>657</v>
      </c>
      <c r="K56" s="28">
        <v>675</v>
      </c>
      <c r="L56" s="28">
        <v>598</v>
      </c>
      <c r="M56" s="28">
        <v>590</v>
      </c>
      <c r="N56" s="28">
        <v>834</v>
      </c>
      <c r="O56" s="28">
        <v>832</v>
      </c>
      <c r="P56" s="28">
        <v>708</v>
      </c>
      <c r="Q56" s="28">
        <v>714</v>
      </c>
      <c r="R56" s="28">
        <v>1030</v>
      </c>
      <c r="S56" s="28">
        <v>1034</v>
      </c>
      <c r="T56" s="29">
        <v>4</v>
      </c>
      <c r="U56" s="13">
        <v>3.7000000000000002E-3</v>
      </c>
      <c r="V56" s="30"/>
    </row>
    <row r="57" spans="1:22" x14ac:dyDescent="0.25">
      <c r="A57" s="19" t="s">
        <v>48</v>
      </c>
      <c r="B57" s="20"/>
      <c r="C57" s="5" t="s">
        <v>27</v>
      </c>
      <c r="D57" s="5"/>
      <c r="E57" s="5"/>
      <c r="F57" s="5">
        <v>45</v>
      </c>
      <c r="G57" s="5">
        <v>51</v>
      </c>
      <c r="H57" s="5">
        <v>22</v>
      </c>
      <c r="I57" s="5">
        <v>28</v>
      </c>
      <c r="J57" s="5">
        <v>23</v>
      </c>
      <c r="K57" s="5">
        <v>26</v>
      </c>
      <c r="L57" s="5">
        <v>241</v>
      </c>
      <c r="M57" s="5">
        <v>238</v>
      </c>
      <c r="N57" s="5">
        <v>1106</v>
      </c>
      <c r="O57" s="5">
        <v>1091</v>
      </c>
      <c r="P57" s="5">
        <v>153</v>
      </c>
      <c r="Q57" s="5">
        <v>150</v>
      </c>
      <c r="R57" s="5">
        <v>1590</v>
      </c>
      <c r="S57" s="5">
        <v>1584</v>
      </c>
      <c r="T57" s="5">
        <v>-6</v>
      </c>
      <c r="U57" s="13">
        <v>-3.8E-3</v>
      </c>
      <c r="V57" s="6"/>
    </row>
    <row r="58" spans="1:22" x14ac:dyDescent="0.25">
      <c r="A58" s="21"/>
      <c r="B58" s="22"/>
      <c r="C58" s="5" t="s">
        <v>28</v>
      </c>
      <c r="D58" s="5"/>
      <c r="E58" s="5"/>
      <c r="F58" s="5">
        <v>32</v>
      </c>
      <c r="G58" s="5">
        <v>40</v>
      </c>
      <c r="H58" s="5">
        <v>18</v>
      </c>
      <c r="I58" s="5">
        <v>20</v>
      </c>
      <c r="J58" s="5">
        <v>11</v>
      </c>
      <c r="K58" s="5">
        <v>12</v>
      </c>
      <c r="L58" s="5">
        <v>122</v>
      </c>
      <c r="M58" s="5">
        <v>119</v>
      </c>
      <c r="N58" s="5">
        <v>592</v>
      </c>
      <c r="O58" s="5">
        <v>584</v>
      </c>
      <c r="P58" s="5">
        <v>78</v>
      </c>
      <c r="Q58" s="5">
        <v>77</v>
      </c>
      <c r="R58" s="5">
        <v>853</v>
      </c>
      <c r="S58" s="5">
        <v>852</v>
      </c>
      <c r="T58" s="5">
        <v>-1</v>
      </c>
      <c r="U58" s="37">
        <v>-1.1999999999999999E-3</v>
      </c>
      <c r="V58" s="6"/>
    </row>
    <row r="59" spans="1:22" x14ac:dyDescent="0.25">
      <c r="A59" s="23"/>
      <c r="B59" s="24"/>
      <c r="C59" s="5" t="s">
        <v>29</v>
      </c>
      <c r="D59" s="5"/>
      <c r="E59" s="5"/>
      <c r="F59" s="5">
        <v>711</v>
      </c>
      <c r="G59" s="5">
        <v>784</v>
      </c>
      <c r="H59" s="5">
        <v>818</v>
      </c>
      <c r="I59" s="5">
        <v>714</v>
      </c>
      <c r="J59" s="5">
        <v>478</v>
      </c>
      <c r="K59" s="5">
        <v>462</v>
      </c>
      <c r="L59" s="5">
        <v>506</v>
      </c>
      <c r="M59" s="5">
        <v>500</v>
      </c>
      <c r="N59" s="5">
        <v>535</v>
      </c>
      <c r="O59" s="5">
        <v>535</v>
      </c>
      <c r="P59" s="5">
        <v>510</v>
      </c>
      <c r="Q59" s="5">
        <v>513</v>
      </c>
      <c r="R59" s="5">
        <v>536</v>
      </c>
      <c r="S59" s="5">
        <v>538</v>
      </c>
      <c r="T59" s="5">
        <v>1</v>
      </c>
      <c r="U59" s="13">
        <v>2.5999999999999999E-3</v>
      </c>
      <c r="V59" s="6"/>
    </row>
    <row r="60" spans="1:22" x14ac:dyDescent="0.25">
      <c r="A60" s="19" t="s">
        <v>49</v>
      </c>
      <c r="B60" s="20"/>
      <c r="C60" s="5" t="s">
        <v>27</v>
      </c>
      <c r="D60" s="5">
        <v>157</v>
      </c>
      <c r="E60" s="5">
        <v>147</v>
      </c>
      <c r="F60" s="5">
        <v>67</v>
      </c>
      <c r="G60" s="5">
        <v>65</v>
      </c>
      <c r="H60" s="5">
        <v>27</v>
      </c>
      <c r="I60" s="5">
        <v>28</v>
      </c>
      <c r="J60" s="5">
        <v>61</v>
      </c>
      <c r="K60" s="5">
        <v>63</v>
      </c>
      <c r="L60" s="5">
        <v>665</v>
      </c>
      <c r="M60" s="5">
        <v>656</v>
      </c>
      <c r="N60" s="5">
        <v>5975</v>
      </c>
      <c r="O60" s="5">
        <v>5988</v>
      </c>
      <c r="P60" s="5">
        <v>208</v>
      </c>
      <c r="Q60" s="5">
        <v>205</v>
      </c>
      <c r="R60" s="5">
        <v>7160</v>
      </c>
      <c r="S60" s="5">
        <v>7152</v>
      </c>
      <c r="T60" s="5">
        <v>-8</v>
      </c>
      <c r="U60" s="13">
        <v>-1.1000000000000001E-3</v>
      </c>
      <c r="V60" s="6"/>
    </row>
    <row r="61" spans="1:22" x14ac:dyDescent="0.25">
      <c r="A61" s="21" t="s">
        <v>50</v>
      </c>
      <c r="B61" s="22"/>
      <c r="C61" s="5" t="s">
        <v>28</v>
      </c>
      <c r="D61" s="5">
        <v>69</v>
      </c>
      <c r="E61" s="5">
        <v>64</v>
      </c>
      <c r="F61" s="5">
        <v>37</v>
      </c>
      <c r="G61" s="5">
        <v>36</v>
      </c>
      <c r="H61" s="5">
        <v>18</v>
      </c>
      <c r="I61" s="5">
        <v>19</v>
      </c>
      <c r="J61" s="5">
        <v>32</v>
      </c>
      <c r="K61" s="5">
        <v>34</v>
      </c>
      <c r="L61" s="5">
        <v>469</v>
      </c>
      <c r="M61" s="5">
        <v>448</v>
      </c>
      <c r="N61" s="5">
        <v>4124</v>
      </c>
      <c r="O61" s="5">
        <v>4142</v>
      </c>
      <c r="P61" s="5">
        <v>123</v>
      </c>
      <c r="Q61" s="5">
        <v>116</v>
      </c>
      <c r="R61" s="5">
        <v>4872</v>
      </c>
      <c r="S61" s="5">
        <v>4859</v>
      </c>
      <c r="T61" s="5">
        <v>-13</v>
      </c>
      <c r="U61" s="13">
        <v>-2.7000000000000001E-3</v>
      </c>
      <c r="V61" s="6"/>
    </row>
    <row r="62" spans="1:22" x14ac:dyDescent="0.25">
      <c r="A62" s="23"/>
      <c r="B62" s="24"/>
      <c r="C62" s="5" t="s">
        <v>29</v>
      </c>
      <c r="D62" s="5">
        <v>439</v>
      </c>
      <c r="E62" s="5">
        <v>435</v>
      </c>
      <c r="F62" s="5">
        <v>552</v>
      </c>
      <c r="G62" s="5">
        <v>554</v>
      </c>
      <c r="H62" s="5">
        <v>667</v>
      </c>
      <c r="I62" s="5">
        <v>679</v>
      </c>
      <c r="J62" s="5">
        <v>525</v>
      </c>
      <c r="K62" s="5">
        <v>540</v>
      </c>
      <c r="L62" s="5">
        <v>705</v>
      </c>
      <c r="M62" s="5">
        <v>683</v>
      </c>
      <c r="N62" s="5">
        <v>690</v>
      </c>
      <c r="O62" s="5">
        <v>692</v>
      </c>
      <c r="P62" s="5">
        <v>591</v>
      </c>
      <c r="Q62" s="5">
        <v>564</v>
      </c>
      <c r="R62" s="5">
        <v>680</v>
      </c>
      <c r="S62" s="5">
        <v>679</v>
      </c>
      <c r="T62" s="5">
        <v>-1</v>
      </c>
      <c r="U62" s="13">
        <v>-1.6000000000000001E-3</v>
      </c>
      <c r="V62" s="6"/>
    </row>
    <row r="63" spans="1:22" x14ac:dyDescent="0.25">
      <c r="A63" s="19" t="s">
        <v>51</v>
      </c>
      <c r="B63" s="20"/>
      <c r="C63" s="5" t="s">
        <v>27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>
        <v>77</v>
      </c>
      <c r="O63" s="5">
        <v>82</v>
      </c>
      <c r="P63" s="5"/>
      <c r="Q63" s="5"/>
      <c r="R63" s="5">
        <v>77</v>
      </c>
      <c r="S63" s="5">
        <v>82</v>
      </c>
      <c r="T63" s="5">
        <v>5</v>
      </c>
      <c r="U63" s="13">
        <v>6.4899999999999999E-2</v>
      </c>
      <c r="V63" s="6"/>
    </row>
    <row r="64" spans="1:22" x14ac:dyDescent="0.25">
      <c r="A64" s="21"/>
      <c r="B64" s="22"/>
      <c r="C64" s="5" t="s">
        <v>28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>
        <v>36</v>
      </c>
      <c r="O64" s="5">
        <v>39</v>
      </c>
      <c r="P64" s="5"/>
      <c r="Q64" s="5"/>
      <c r="R64" s="5">
        <v>36</v>
      </c>
      <c r="S64" s="5">
        <v>39</v>
      </c>
      <c r="T64" s="5">
        <v>3</v>
      </c>
      <c r="U64" s="13">
        <v>8.3299999999999999E-2</v>
      </c>
      <c r="V64" s="6"/>
    </row>
    <row r="65" spans="1:22" x14ac:dyDescent="0.25">
      <c r="A65" s="23"/>
      <c r="B65" s="24"/>
      <c r="C65" s="5" t="s">
        <v>29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>
        <v>468</v>
      </c>
      <c r="O65" s="5">
        <v>476</v>
      </c>
      <c r="P65" s="5"/>
      <c r="Q65" s="5"/>
      <c r="R65" s="5">
        <v>468</v>
      </c>
      <c r="S65" s="5">
        <v>476</v>
      </c>
      <c r="T65" s="5">
        <v>8</v>
      </c>
      <c r="U65" s="13">
        <v>1.7299999999999999E-2</v>
      </c>
      <c r="V65" s="6"/>
    </row>
    <row r="66" spans="1:22" x14ac:dyDescent="0.25">
      <c r="A66" s="19" t="s">
        <v>52</v>
      </c>
      <c r="B66" s="20"/>
      <c r="C66" s="5" t="s">
        <v>27</v>
      </c>
      <c r="D66" s="5">
        <v>2</v>
      </c>
      <c r="E66" s="5">
        <v>1</v>
      </c>
      <c r="F66" s="5"/>
      <c r="G66" s="5"/>
      <c r="H66" s="5"/>
      <c r="I66" s="5"/>
      <c r="J66" s="5"/>
      <c r="K66" s="5"/>
      <c r="L66" s="5">
        <v>9</v>
      </c>
      <c r="M66" s="5">
        <v>8</v>
      </c>
      <c r="N66" s="5">
        <v>18</v>
      </c>
      <c r="O66" s="5">
        <v>16</v>
      </c>
      <c r="P66" s="5"/>
      <c r="Q66" s="5"/>
      <c r="R66" s="5">
        <v>29</v>
      </c>
      <c r="S66" s="5">
        <v>25</v>
      </c>
      <c r="T66" s="5">
        <v>-4</v>
      </c>
      <c r="U66" s="13">
        <v>-0.13789999999999999</v>
      </c>
      <c r="V66" s="6"/>
    </row>
    <row r="67" spans="1:22" x14ac:dyDescent="0.25">
      <c r="A67" s="21"/>
      <c r="B67" s="22"/>
      <c r="C67" s="5" t="s">
        <v>28</v>
      </c>
      <c r="D67" s="5">
        <v>1</v>
      </c>
      <c r="E67" s="5">
        <v>1</v>
      </c>
      <c r="F67" s="5"/>
      <c r="G67" s="5"/>
      <c r="H67" s="5"/>
      <c r="I67" s="5"/>
      <c r="J67" s="5"/>
      <c r="K67" s="5"/>
      <c r="L67" s="5">
        <v>4</v>
      </c>
      <c r="M67" s="5">
        <v>3</v>
      </c>
      <c r="N67" s="5">
        <v>10</v>
      </c>
      <c r="O67" s="5">
        <v>8</v>
      </c>
      <c r="P67" s="5"/>
      <c r="Q67" s="5"/>
      <c r="R67" s="5">
        <v>15</v>
      </c>
      <c r="S67" s="5">
        <v>12</v>
      </c>
      <c r="T67" s="5">
        <v>-3</v>
      </c>
      <c r="U67" s="13">
        <v>-0.2</v>
      </c>
      <c r="V67" s="6"/>
    </row>
    <row r="68" spans="1:22" x14ac:dyDescent="0.25">
      <c r="A68" s="23"/>
      <c r="B68" s="24"/>
      <c r="C68" s="5" t="s">
        <v>29</v>
      </c>
      <c r="D68" s="5">
        <v>622</v>
      </c>
      <c r="E68" s="5">
        <v>878</v>
      </c>
      <c r="F68" s="5"/>
      <c r="G68" s="5"/>
      <c r="H68" s="5"/>
      <c r="I68" s="5"/>
      <c r="J68" s="5"/>
      <c r="K68" s="5"/>
      <c r="L68" s="5">
        <v>444</v>
      </c>
      <c r="M68" s="5">
        <v>432</v>
      </c>
      <c r="N68" s="5">
        <v>556</v>
      </c>
      <c r="O68" s="5">
        <v>542</v>
      </c>
      <c r="P68" s="5"/>
      <c r="Q68" s="5"/>
      <c r="R68" s="5">
        <v>517</v>
      </c>
      <c r="S68" s="5">
        <v>480</v>
      </c>
      <c r="T68" s="5">
        <v>-37</v>
      </c>
      <c r="U68" s="13">
        <v>-7.1999999999999995E-2</v>
      </c>
      <c r="V68" s="6"/>
    </row>
    <row r="69" spans="1:22" x14ac:dyDescent="0.25">
      <c r="A69" s="19" t="s">
        <v>53</v>
      </c>
      <c r="B69" s="20"/>
      <c r="C69" s="5" t="s">
        <v>27</v>
      </c>
      <c r="D69" s="5">
        <v>28</v>
      </c>
      <c r="E69" s="5">
        <v>26</v>
      </c>
      <c r="F69" s="5">
        <v>11290</v>
      </c>
      <c r="G69" s="5">
        <v>11271</v>
      </c>
      <c r="H69" s="5">
        <v>5470</v>
      </c>
      <c r="I69" s="5">
        <v>5473</v>
      </c>
      <c r="J69" s="5">
        <v>200</v>
      </c>
      <c r="K69" s="5">
        <v>187</v>
      </c>
      <c r="L69" s="5">
        <v>131</v>
      </c>
      <c r="M69" s="5">
        <v>130</v>
      </c>
      <c r="N69" s="5">
        <v>535</v>
      </c>
      <c r="O69" s="5">
        <v>538</v>
      </c>
      <c r="P69" s="5">
        <v>58</v>
      </c>
      <c r="Q69" s="5">
        <v>60</v>
      </c>
      <c r="R69" s="5">
        <v>17712</v>
      </c>
      <c r="S69" s="5">
        <v>17685</v>
      </c>
      <c r="T69" s="5">
        <v>-27</v>
      </c>
      <c r="U69" s="13">
        <v>-1.5E-3</v>
      </c>
      <c r="V69" s="6"/>
    </row>
    <row r="70" spans="1:22" x14ac:dyDescent="0.25">
      <c r="A70" s="21" t="s">
        <v>54</v>
      </c>
      <c r="B70" s="22"/>
      <c r="C70" s="5" t="s">
        <v>28</v>
      </c>
      <c r="D70" s="5">
        <v>162</v>
      </c>
      <c r="E70" s="5">
        <v>149</v>
      </c>
      <c r="F70" s="5">
        <v>110575</v>
      </c>
      <c r="G70" s="5">
        <v>110659</v>
      </c>
      <c r="H70" s="5">
        <v>45292</v>
      </c>
      <c r="I70" s="5">
        <v>47325</v>
      </c>
      <c r="J70" s="5">
        <v>912</v>
      </c>
      <c r="K70" s="5">
        <v>898</v>
      </c>
      <c r="L70" s="5">
        <v>1015</v>
      </c>
      <c r="M70" s="5">
        <v>1008</v>
      </c>
      <c r="N70" s="5">
        <v>4055</v>
      </c>
      <c r="O70" s="5">
        <v>4182</v>
      </c>
      <c r="P70" s="5">
        <v>434</v>
      </c>
      <c r="Q70" s="5">
        <v>426</v>
      </c>
      <c r="R70" s="5">
        <v>162445</v>
      </c>
      <c r="S70" s="5">
        <v>164647</v>
      </c>
      <c r="T70" s="5">
        <v>2202</v>
      </c>
      <c r="U70" s="13">
        <v>1.3599999999999999E-2</v>
      </c>
      <c r="V70" s="6"/>
    </row>
    <row r="71" spans="1:22" x14ac:dyDescent="0.25">
      <c r="A71" s="23"/>
      <c r="B71" s="24"/>
      <c r="C71" s="5" t="s">
        <v>29</v>
      </c>
      <c r="D71" s="5">
        <v>5760</v>
      </c>
      <c r="E71" s="5">
        <v>5730</v>
      </c>
      <c r="F71" s="5">
        <v>9794</v>
      </c>
      <c r="G71" s="5">
        <v>9818</v>
      </c>
      <c r="H71" s="25">
        <v>8280</v>
      </c>
      <c r="I71" s="5">
        <v>8647</v>
      </c>
      <c r="J71" s="5">
        <v>4560</v>
      </c>
      <c r="K71" s="5">
        <v>4802</v>
      </c>
      <c r="L71" s="5">
        <v>7748</v>
      </c>
      <c r="M71" s="5">
        <v>7754</v>
      </c>
      <c r="N71" s="5">
        <v>7579</v>
      </c>
      <c r="O71" s="5">
        <v>7773</v>
      </c>
      <c r="P71" s="5">
        <v>7483</v>
      </c>
      <c r="Q71" s="5">
        <v>7100</v>
      </c>
      <c r="R71" s="5">
        <v>9171</v>
      </c>
      <c r="S71" s="5">
        <v>9310</v>
      </c>
      <c r="T71" s="5">
        <v>139</v>
      </c>
      <c r="U71" s="13">
        <v>1.5100000000000001E-2</v>
      </c>
      <c r="V71" s="6"/>
    </row>
    <row r="72" spans="1:22" x14ac:dyDescent="0.25">
      <c r="A72" s="19" t="s">
        <v>55</v>
      </c>
      <c r="B72" s="20"/>
      <c r="C72" s="5" t="s">
        <v>27</v>
      </c>
      <c r="D72" s="5">
        <v>95</v>
      </c>
      <c r="E72" s="5">
        <v>90</v>
      </c>
      <c r="F72" s="5">
        <v>104</v>
      </c>
      <c r="G72" s="5">
        <v>111</v>
      </c>
      <c r="H72" s="5">
        <v>50</v>
      </c>
      <c r="I72" s="5">
        <v>47</v>
      </c>
      <c r="J72" s="5">
        <v>50</v>
      </c>
      <c r="K72" s="5">
        <v>49</v>
      </c>
      <c r="L72" s="5">
        <v>339</v>
      </c>
      <c r="M72" s="5">
        <v>348</v>
      </c>
      <c r="N72" s="5">
        <v>930</v>
      </c>
      <c r="O72" s="5">
        <v>942</v>
      </c>
      <c r="P72" s="5">
        <v>264</v>
      </c>
      <c r="Q72" s="5">
        <v>261</v>
      </c>
      <c r="R72" s="5">
        <v>1832</v>
      </c>
      <c r="S72" s="5">
        <v>1848</v>
      </c>
      <c r="T72" s="5">
        <v>16</v>
      </c>
      <c r="U72" s="13">
        <v>8.6999999999999994E-3</v>
      </c>
      <c r="V72" s="6"/>
    </row>
    <row r="73" spans="1:22" x14ac:dyDescent="0.25">
      <c r="A73" s="21" t="s">
        <v>56</v>
      </c>
      <c r="B73" s="22"/>
      <c r="C73" s="5" t="s">
        <v>28</v>
      </c>
      <c r="D73" s="5">
        <v>146</v>
      </c>
      <c r="E73" s="5">
        <v>138</v>
      </c>
      <c r="F73" s="5">
        <v>214</v>
      </c>
      <c r="G73" s="5">
        <v>232</v>
      </c>
      <c r="H73" s="5">
        <v>46</v>
      </c>
      <c r="I73" s="5">
        <v>45</v>
      </c>
      <c r="J73" s="5">
        <v>39</v>
      </c>
      <c r="K73" s="5">
        <v>39</v>
      </c>
      <c r="L73" s="5">
        <v>201</v>
      </c>
      <c r="M73" s="5">
        <v>205</v>
      </c>
      <c r="N73" s="5">
        <v>586</v>
      </c>
      <c r="O73" s="5">
        <v>596</v>
      </c>
      <c r="P73" s="5">
        <v>162</v>
      </c>
      <c r="Q73" s="5">
        <v>160</v>
      </c>
      <c r="R73" s="5">
        <v>1394</v>
      </c>
      <c r="S73" s="5">
        <v>1415</v>
      </c>
      <c r="T73" s="5">
        <v>21</v>
      </c>
      <c r="U73" s="13">
        <v>1.5100000000000001E-2</v>
      </c>
      <c r="V73" s="6"/>
    </row>
    <row r="74" spans="1:22" x14ac:dyDescent="0.25">
      <c r="A74" s="23"/>
      <c r="B74" s="24"/>
      <c r="C74" s="5" t="s">
        <v>29</v>
      </c>
      <c r="D74" s="5">
        <v>1537</v>
      </c>
      <c r="E74" s="5">
        <v>1533</v>
      </c>
      <c r="F74" s="5">
        <v>2058</v>
      </c>
      <c r="G74" s="5">
        <v>2090</v>
      </c>
      <c r="H74" s="5">
        <v>920</v>
      </c>
      <c r="I74" s="5">
        <v>957</v>
      </c>
      <c r="J74" s="5">
        <v>780</v>
      </c>
      <c r="K74" s="5">
        <v>796</v>
      </c>
      <c r="L74" s="5">
        <v>593</v>
      </c>
      <c r="M74" s="5">
        <v>589</v>
      </c>
      <c r="N74" s="5">
        <v>630</v>
      </c>
      <c r="O74" s="5">
        <v>633</v>
      </c>
      <c r="P74" s="5">
        <v>614</v>
      </c>
      <c r="Q74" s="5">
        <v>613</v>
      </c>
      <c r="R74" s="5">
        <v>761</v>
      </c>
      <c r="S74" s="5">
        <v>766</v>
      </c>
      <c r="T74" s="5">
        <v>5</v>
      </c>
      <c r="U74" s="13">
        <v>6.3E-3</v>
      </c>
      <c r="V74" s="6"/>
    </row>
    <row r="75" spans="1:22" x14ac:dyDescent="0.25">
      <c r="A75" s="19" t="s">
        <v>57</v>
      </c>
      <c r="B75" s="20"/>
      <c r="C75" s="5" t="s">
        <v>27</v>
      </c>
      <c r="D75" s="5">
        <v>92</v>
      </c>
      <c r="E75" s="5">
        <v>87</v>
      </c>
      <c r="F75" s="5">
        <v>95</v>
      </c>
      <c r="G75" s="5">
        <v>89</v>
      </c>
      <c r="H75" s="5">
        <v>79</v>
      </c>
      <c r="I75" s="5">
        <v>70</v>
      </c>
      <c r="J75" s="5">
        <v>1132</v>
      </c>
      <c r="K75" s="5">
        <v>1118</v>
      </c>
      <c r="L75" s="5">
        <v>101</v>
      </c>
      <c r="M75" s="5">
        <v>98</v>
      </c>
      <c r="N75" s="5">
        <v>385</v>
      </c>
      <c r="O75" s="5">
        <v>390</v>
      </c>
      <c r="P75" s="5">
        <v>71</v>
      </c>
      <c r="Q75" s="5">
        <v>76</v>
      </c>
      <c r="R75" s="5">
        <v>1955</v>
      </c>
      <c r="S75" s="5">
        <v>1928</v>
      </c>
      <c r="T75" s="5">
        <v>-27</v>
      </c>
      <c r="U75" s="13">
        <v>-1.38E-2</v>
      </c>
      <c r="V75" s="6"/>
    </row>
    <row r="76" spans="1:22" x14ac:dyDescent="0.25">
      <c r="A76" s="21" t="s">
        <v>56</v>
      </c>
      <c r="B76" s="22"/>
      <c r="C76" s="5" t="s">
        <v>28</v>
      </c>
      <c r="D76" s="5">
        <v>393</v>
      </c>
      <c r="E76" s="5">
        <v>558</v>
      </c>
      <c r="F76" s="5">
        <v>492</v>
      </c>
      <c r="G76" s="5">
        <v>441</v>
      </c>
      <c r="H76" s="5">
        <v>284</v>
      </c>
      <c r="I76" s="5">
        <v>275</v>
      </c>
      <c r="J76" s="5">
        <v>5884</v>
      </c>
      <c r="K76" s="5">
        <v>5909</v>
      </c>
      <c r="L76" s="5">
        <v>560</v>
      </c>
      <c r="M76" s="5">
        <v>543</v>
      </c>
      <c r="N76" s="5">
        <v>1924</v>
      </c>
      <c r="O76" s="5">
        <v>1949</v>
      </c>
      <c r="P76" s="5">
        <v>358</v>
      </c>
      <c r="Q76" s="5">
        <v>383</v>
      </c>
      <c r="R76" s="5">
        <v>9895</v>
      </c>
      <c r="S76" s="5">
        <v>10058</v>
      </c>
      <c r="T76" s="5">
        <v>163</v>
      </c>
      <c r="U76" s="13">
        <v>1.6500000000000001E-2</v>
      </c>
      <c r="V76" s="6"/>
    </row>
    <row r="77" spans="1:22" x14ac:dyDescent="0.25">
      <c r="A77" s="23"/>
      <c r="B77" s="24"/>
      <c r="C77" s="5" t="s">
        <v>29</v>
      </c>
      <c r="D77" s="5">
        <v>4272</v>
      </c>
      <c r="E77" s="5">
        <v>6414</v>
      </c>
      <c r="F77" s="5">
        <v>5179</v>
      </c>
      <c r="G77" s="5">
        <v>4955</v>
      </c>
      <c r="H77" s="5">
        <v>3595</v>
      </c>
      <c r="I77" s="5">
        <v>3929</v>
      </c>
      <c r="J77" s="5">
        <v>5198</v>
      </c>
      <c r="K77" s="5">
        <v>5285</v>
      </c>
      <c r="L77" s="5">
        <v>5545</v>
      </c>
      <c r="M77" s="5">
        <v>5541</v>
      </c>
      <c r="N77" s="5">
        <v>4997</v>
      </c>
      <c r="O77" s="5">
        <v>4997</v>
      </c>
      <c r="P77" s="5">
        <v>5042</v>
      </c>
      <c r="Q77" s="5">
        <v>5040</v>
      </c>
      <c r="R77" s="5">
        <v>5061</v>
      </c>
      <c r="S77" s="5">
        <v>5217</v>
      </c>
      <c r="T77" s="5">
        <v>155</v>
      </c>
      <c r="U77" s="13">
        <v>3.0700000000000002E-2</v>
      </c>
      <c r="V77" s="6"/>
    </row>
    <row r="78" spans="1:22" x14ac:dyDescent="0.25">
      <c r="A78" s="19" t="s">
        <v>58</v>
      </c>
      <c r="B78" s="20"/>
      <c r="C78" s="5" t="s">
        <v>27</v>
      </c>
      <c r="D78" s="5"/>
      <c r="E78" s="5"/>
      <c r="F78" s="5"/>
      <c r="G78" s="5"/>
      <c r="H78" s="5">
        <v>5</v>
      </c>
      <c r="I78" s="5">
        <v>6</v>
      </c>
      <c r="J78" s="5">
        <v>7</v>
      </c>
      <c r="K78" s="5">
        <v>7</v>
      </c>
      <c r="L78" s="5">
        <v>30</v>
      </c>
      <c r="M78" s="5">
        <v>24</v>
      </c>
      <c r="N78" s="5">
        <v>28</v>
      </c>
      <c r="O78" s="5">
        <v>25</v>
      </c>
      <c r="P78" s="5">
        <v>6</v>
      </c>
      <c r="Q78" s="5">
        <v>6</v>
      </c>
      <c r="R78" s="5">
        <v>76</v>
      </c>
      <c r="S78" s="5">
        <v>68</v>
      </c>
      <c r="T78" s="5">
        <v>-8</v>
      </c>
      <c r="U78" s="13">
        <v>-0.1053</v>
      </c>
      <c r="V78" s="6"/>
    </row>
    <row r="79" spans="1:22" x14ac:dyDescent="0.25">
      <c r="A79" s="21"/>
      <c r="B79" s="22"/>
      <c r="C79" s="5" t="s">
        <v>28</v>
      </c>
      <c r="D79" s="5"/>
      <c r="E79" s="5"/>
      <c r="F79" s="5"/>
      <c r="G79" s="5"/>
      <c r="H79" s="5">
        <v>13</v>
      </c>
      <c r="I79" s="5">
        <v>13</v>
      </c>
      <c r="J79" s="5">
        <v>6</v>
      </c>
      <c r="K79" s="5">
        <v>5</v>
      </c>
      <c r="L79" s="5">
        <v>82</v>
      </c>
      <c r="M79" s="5">
        <v>66</v>
      </c>
      <c r="N79" s="5">
        <v>87</v>
      </c>
      <c r="O79" s="5">
        <v>78</v>
      </c>
      <c r="P79" s="5">
        <v>18</v>
      </c>
      <c r="Q79" s="5">
        <v>18</v>
      </c>
      <c r="R79" s="5">
        <v>206</v>
      </c>
      <c r="S79" s="5">
        <v>180</v>
      </c>
      <c r="T79" s="5">
        <v>-26</v>
      </c>
      <c r="U79" s="13">
        <v>-0.12620000000000001</v>
      </c>
      <c r="V79" s="6"/>
    </row>
    <row r="80" spans="1:22" x14ac:dyDescent="0.25">
      <c r="A80" s="23"/>
      <c r="B80" s="24"/>
      <c r="C80" s="5" t="s">
        <v>29</v>
      </c>
      <c r="D80" s="5"/>
      <c r="E80" s="5"/>
      <c r="F80" s="5"/>
      <c r="G80" s="5"/>
      <c r="H80" s="5">
        <v>2160</v>
      </c>
      <c r="I80" s="5">
        <v>2167</v>
      </c>
      <c r="J80" s="5">
        <v>818</v>
      </c>
      <c r="K80" s="5">
        <v>818</v>
      </c>
      <c r="L80" s="5">
        <v>2733</v>
      </c>
      <c r="M80" s="5">
        <v>2750</v>
      </c>
      <c r="N80" s="5">
        <v>3107</v>
      </c>
      <c r="O80" s="5">
        <v>3120</v>
      </c>
      <c r="P80" s="5">
        <v>3060</v>
      </c>
      <c r="Q80" s="5">
        <v>3073</v>
      </c>
      <c r="R80" s="5">
        <v>2711</v>
      </c>
      <c r="S80" s="5">
        <v>2647</v>
      </c>
      <c r="T80" s="5">
        <v>-63</v>
      </c>
      <c r="U80" s="13">
        <v>-2.3400000000000001E-2</v>
      </c>
      <c r="V80" s="6"/>
    </row>
    <row r="81" spans="1:22" x14ac:dyDescent="0.25">
      <c r="A81" s="19" t="s">
        <v>59</v>
      </c>
      <c r="B81" s="20"/>
      <c r="C81" s="5" t="s">
        <v>27</v>
      </c>
      <c r="D81" s="5"/>
      <c r="E81" s="5"/>
      <c r="F81" s="5"/>
      <c r="G81" s="5"/>
      <c r="H81" s="5">
        <v>28</v>
      </c>
      <c r="I81" s="5">
        <v>32</v>
      </c>
      <c r="J81" s="5"/>
      <c r="K81" s="5"/>
      <c r="L81" s="5">
        <v>185</v>
      </c>
      <c r="M81" s="5">
        <v>187</v>
      </c>
      <c r="N81" s="5">
        <v>318</v>
      </c>
      <c r="O81" s="5">
        <v>310</v>
      </c>
      <c r="P81" s="5">
        <v>104</v>
      </c>
      <c r="Q81" s="5">
        <v>102</v>
      </c>
      <c r="R81" s="5">
        <v>635</v>
      </c>
      <c r="S81" s="5">
        <v>631</v>
      </c>
      <c r="T81" s="5">
        <v>-4</v>
      </c>
      <c r="U81" s="13">
        <v>-6.3E-3</v>
      </c>
      <c r="V81" s="6"/>
    </row>
    <row r="82" spans="1:22" x14ac:dyDescent="0.25">
      <c r="A82" s="21"/>
      <c r="B82" s="22"/>
      <c r="C82" s="5" t="s">
        <v>28</v>
      </c>
      <c r="D82" s="5"/>
      <c r="E82" s="5"/>
      <c r="F82" s="5"/>
      <c r="G82" s="5"/>
      <c r="H82" s="5">
        <v>30</v>
      </c>
      <c r="I82" s="5">
        <v>36</v>
      </c>
      <c r="J82" s="5"/>
      <c r="K82" s="5"/>
      <c r="L82" s="5">
        <v>121</v>
      </c>
      <c r="M82" s="5">
        <v>122</v>
      </c>
      <c r="N82" s="5">
        <v>220</v>
      </c>
      <c r="O82" s="5">
        <v>207</v>
      </c>
      <c r="P82" s="5">
        <v>56</v>
      </c>
      <c r="Q82" s="5">
        <v>55</v>
      </c>
      <c r="R82" s="5">
        <v>427</v>
      </c>
      <c r="S82" s="5">
        <v>420</v>
      </c>
      <c r="T82" s="5">
        <v>-7</v>
      </c>
      <c r="U82" s="37">
        <v>-1.6400000000000001E-2</v>
      </c>
      <c r="V82" s="6"/>
    </row>
    <row r="83" spans="1:22" x14ac:dyDescent="0.25">
      <c r="A83" s="23"/>
      <c r="B83" s="24"/>
      <c r="C83" s="5" t="s">
        <v>29</v>
      </c>
      <c r="D83" s="5"/>
      <c r="E83" s="5"/>
      <c r="F83" s="5"/>
      <c r="G83" s="5"/>
      <c r="H83" s="5">
        <v>1071</v>
      </c>
      <c r="I83" s="5">
        <v>1125</v>
      </c>
      <c r="J83" s="5"/>
      <c r="K83" s="5"/>
      <c r="L83" s="5">
        <v>654</v>
      </c>
      <c r="M83" s="5">
        <v>652</v>
      </c>
      <c r="N83" s="5">
        <v>692</v>
      </c>
      <c r="O83" s="5">
        <v>668</v>
      </c>
      <c r="P83" s="5">
        <v>538</v>
      </c>
      <c r="Q83" s="5">
        <v>543</v>
      </c>
      <c r="R83" s="5">
        <v>672</v>
      </c>
      <c r="S83" s="5">
        <v>666</v>
      </c>
      <c r="T83" s="5">
        <v>-7</v>
      </c>
      <c r="U83" s="13">
        <v>-1.0200000000000001E-2</v>
      </c>
      <c r="V83" s="6"/>
    </row>
    <row r="84" spans="1:22" x14ac:dyDescent="0.25">
      <c r="A84" s="19" t="s">
        <v>60</v>
      </c>
      <c r="B84" s="20"/>
      <c r="C84" s="5" t="s">
        <v>27</v>
      </c>
      <c r="D84" s="5">
        <v>149</v>
      </c>
      <c r="E84" s="5">
        <v>142</v>
      </c>
      <c r="F84" s="5">
        <v>4515</v>
      </c>
      <c r="G84" s="5">
        <v>4516</v>
      </c>
      <c r="H84" s="5">
        <v>1221</v>
      </c>
      <c r="I84" s="5">
        <v>1224</v>
      </c>
      <c r="J84" s="5">
        <v>1703</v>
      </c>
      <c r="K84" s="5">
        <v>1706</v>
      </c>
      <c r="L84" s="5">
        <v>1140</v>
      </c>
      <c r="M84" s="5">
        <v>1250</v>
      </c>
      <c r="N84" s="5">
        <v>4573</v>
      </c>
      <c r="O84" s="5">
        <v>5447</v>
      </c>
      <c r="P84" s="5">
        <v>320</v>
      </c>
      <c r="Q84" s="5">
        <v>326</v>
      </c>
      <c r="R84" s="5">
        <v>13621</v>
      </c>
      <c r="S84" s="5">
        <v>14611</v>
      </c>
      <c r="T84" s="5">
        <v>990</v>
      </c>
      <c r="U84" s="13">
        <v>7.2700000000000001E-2</v>
      </c>
      <c r="V84" s="6"/>
    </row>
    <row r="85" spans="1:22" x14ac:dyDescent="0.25">
      <c r="A85" s="21" t="s">
        <v>56</v>
      </c>
      <c r="B85" s="22"/>
      <c r="C85" s="5" t="s">
        <v>28</v>
      </c>
      <c r="D85" s="5">
        <v>93</v>
      </c>
      <c r="E85" s="5">
        <v>87</v>
      </c>
      <c r="F85" s="5">
        <v>4762</v>
      </c>
      <c r="G85" s="5">
        <v>4729</v>
      </c>
      <c r="H85" s="5">
        <v>1136</v>
      </c>
      <c r="I85" s="5">
        <v>1165</v>
      </c>
      <c r="J85" s="5">
        <v>2924</v>
      </c>
      <c r="K85" s="5">
        <v>2462</v>
      </c>
      <c r="L85" s="5">
        <v>1295</v>
      </c>
      <c r="M85" s="5">
        <v>1412</v>
      </c>
      <c r="N85" s="5">
        <v>8747</v>
      </c>
      <c r="O85" s="5">
        <v>10200</v>
      </c>
      <c r="P85" s="5">
        <v>439</v>
      </c>
      <c r="Q85" s="5">
        <v>446</v>
      </c>
      <c r="R85" s="5">
        <v>19396</v>
      </c>
      <c r="S85" s="5">
        <v>20501</v>
      </c>
      <c r="T85" s="5">
        <v>1105</v>
      </c>
      <c r="U85" s="13">
        <v>5.7000000000000002E-2</v>
      </c>
      <c r="V85" s="6"/>
    </row>
    <row r="86" spans="1:22" x14ac:dyDescent="0.25">
      <c r="A86" s="23"/>
      <c r="B86" s="24"/>
      <c r="C86" s="5" t="s">
        <v>29</v>
      </c>
      <c r="D86" s="5">
        <v>624</v>
      </c>
      <c r="E86" s="5">
        <v>613</v>
      </c>
      <c r="F86" s="5">
        <v>1055</v>
      </c>
      <c r="G86" s="5">
        <v>1047</v>
      </c>
      <c r="H86" s="5">
        <v>930</v>
      </c>
      <c r="I86" s="5">
        <v>952</v>
      </c>
      <c r="J86" s="5">
        <v>1717</v>
      </c>
      <c r="K86" s="5">
        <v>1446</v>
      </c>
      <c r="L86" s="5">
        <v>1136</v>
      </c>
      <c r="M86" s="5">
        <v>1130</v>
      </c>
      <c r="N86" s="5">
        <v>1913</v>
      </c>
      <c r="O86" s="5">
        <v>1873</v>
      </c>
      <c r="P86" s="5">
        <v>1372</v>
      </c>
      <c r="Q86" s="5">
        <v>1368</v>
      </c>
      <c r="R86" s="5">
        <v>1424</v>
      </c>
      <c r="S86" s="5">
        <v>1403</v>
      </c>
      <c r="T86" s="5">
        <v>-21</v>
      </c>
      <c r="U86" s="13">
        <v>-1.46E-2</v>
      </c>
      <c r="V86" s="6"/>
    </row>
    <row r="87" spans="1:22" x14ac:dyDescent="0.25">
      <c r="A87" s="38" t="s">
        <v>61</v>
      </c>
      <c r="B87" s="39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T87" s="5"/>
      <c r="U87" s="13"/>
      <c r="V87" s="6"/>
    </row>
    <row r="88" spans="1:22" x14ac:dyDescent="0.25">
      <c r="A88" s="19" t="s">
        <v>62</v>
      </c>
      <c r="B88" s="20"/>
      <c r="C88" s="5" t="s">
        <v>27</v>
      </c>
      <c r="D88" s="5">
        <v>228</v>
      </c>
      <c r="E88" s="5">
        <v>232</v>
      </c>
      <c r="F88" s="5">
        <v>3887</v>
      </c>
      <c r="G88" s="5">
        <v>3892</v>
      </c>
      <c r="H88" s="5">
        <v>1095</v>
      </c>
      <c r="I88" s="5">
        <v>1094</v>
      </c>
      <c r="J88" s="5">
        <v>1027</v>
      </c>
      <c r="K88" s="5">
        <v>1042</v>
      </c>
      <c r="L88" s="5">
        <v>404</v>
      </c>
      <c r="M88" s="5">
        <v>450</v>
      </c>
      <c r="N88" s="5">
        <v>1333</v>
      </c>
      <c r="O88" s="5">
        <v>1364</v>
      </c>
      <c r="P88" s="5">
        <v>164</v>
      </c>
      <c r="Q88" s="5">
        <v>165</v>
      </c>
      <c r="R88" s="5">
        <v>8138</v>
      </c>
      <c r="S88" s="5">
        <v>8239</v>
      </c>
      <c r="T88" s="5">
        <v>101</v>
      </c>
      <c r="U88" s="13">
        <v>1.24E-2</v>
      </c>
      <c r="V88" s="6"/>
    </row>
    <row r="89" spans="1:22" x14ac:dyDescent="0.25">
      <c r="A89" s="21"/>
      <c r="B89" s="22"/>
      <c r="C89" s="5" t="s">
        <v>28</v>
      </c>
      <c r="D89" s="5">
        <v>812</v>
      </c>
      <c r="E89" s="5">
        <v>831</v>
      </c>
      <c r="F89" s="5">
        <v>18498</v>
      </c>
      <c r="G89" s="5">
        <v>18074</v>
      </c>
      <c r="H89" s="5">
        <v>4807</v>
      </c>
      <c r="I89" s="5">
        <v>4783</v>
      </c>
      <c r="J89" s="5">
        <v>5231</v>
      </c>
      <c r="K89" s="5">
        <v>5150</v>
      </c>
      <c r="L89" s="5">
        <v>1701</v>
      </c>
      <c r="M89" s="5">
        <v>1895</v>
      </c>
      <c r="N89" s="5">
        <v>2879</v>
      </c>
      <c r="O89" s="5">
        <v>2939</v>
      </c>
      <c r="P89" s="5">
        <v>340</v>
      </c>
      <c r="Q89" s="5">
        <v>338</v>
      </c>
      <c r="R89" s="5">
        <v>34268</v>
      </c>
      <c r="S89" s="5">
        <v>34010</v>
      </c>
      <c r="T89" s="5">
        <v>-258</v>
      </c>
      <c r="U89" s="13">
        <v>-7.4999999999999997E-3</v>
      </c>
      <c r="V89" s="6"/>
    </row>
    <row r="90" spans="1:22" x14ac:dyDescent="0.25">
      <c r="A90" s="23"/>
      <c r="B90" s="24"/>
      <c r="C90" s="5" t="s">
        <v>29</v>
      </c>
      <c r="D90" s="5">
        <v>3561</v>
      </c>
      <c r="E90" s="5">
        <v>3582</v>
      </c>
      <c r="F90" s="5">
        <v>4759</v>
      </c>
      <c r="G90" s="5">
        <v>4644</v>
      </c>
      <c r="H90" s="5">
        <v>4390</v>
      </c>
      <c r="I90" s="5">
        <v>4372</v>
      </c>
      <c r="J90" s="5">
        <v>5093</v>
      </c>
      <c r="K90" s="5">
        <v>4942</v>
      </c>
      <c r="L90" s="5">
        <v>4210</v>
      </c>
      <c r="M90" s="5">
        <v>4211</v>
      </c>
      <c r="N90" s="5">
        <v>2160</v>
      </c>
      <c r="O90" s="5">
        <v>2155</v>
      </c>
      <c r="P90" s="5">
        <v>2073</v>
      </c>
      <c r="Q90" s="5">
        <v>2071</v>
      </c>
      <c r="R90" s="5">
        <v>4211</v>
      </c>
      <c r="S90" s="5">
        <v>4128</v>
      </c>
      <c r="T90" s="5">
        <v>-83</v>
      </c>
      <c r="U90" s="13">
        <v>-1.9699999999999999E-2</v>
      </c>
      <c r="V90" s="6"/>
    </row>
    <row r="91" spans="1:22" x14ac:dyDescent="0.25">
      <c r="A91" s="19" t="s">
        <v>63</v>
      </c>
      <c r="B91" s="20"/>
      <c r="C91" s="5" t="s">
        <v>27</v>
      </c>
      <c r="D91" s="5">
        <v>40</v>
      </c>
      <c r="E91" s="5">
        <v>41</v>
      </c>
      <c r="F91" s="5">
        <v>367</v>
      </c>
      <c r="G91" s="5">
        <v>369</v>
      </c>
      <c r="H91" s="5">
        <v>48</v>
      </c>
      <c r="I91" s="5">
        <v>50</v>
      </c>
      <c r="J91" s="5">
        <v>32</v>
      </c>
      <c r="K91" s="5">
        <v>33</v>
      </c>
      <c r="L91" s="5">
        <v>102</v>
      </c>
      <c r="M91" s="5">
        <v>104</v>
      </c>
      <c r="N91" s="5">
        <v>366</v>
      </c>
      <c r="O91" s="5">
        <v>350</v>
      </c>
      <c r="P91" s="5">
        <v>84</v>
      </c>
      <c r="Q91" s="5">
        <v>85</v>
      </c>
      <c r="R91" s="5">
        <v>1039</v>
      </c>
      <c r="S91" s="5">
        <v>1032</v>
      </c>
      <c r="T91" s="5">
        <v>-7</v>
      </c>
      <c r="U91" s="13">
        <v>-6.7000000000000002E-3</v>
      </c>
      <c r="V91" s="6"/>
    </row>
    <row r="92" spans="1:22" x14ac:dyDescent="0.25">
      <c r="A92" s="21"/>
      <c r="B92" s="22"/>
      <c r="C92" s="5" t="s">
        <v>28</v>
      </c>
      <c r="D92" s="5">
        <v>299</v>
      </c>
      <c r="E92" s="5">
        <v>297</v>
      </c>
      <c r="F92" s="5">
        <v>1682</v>
      </c>
      <c r="G92" s="5">
        <v>1677</v>
      </c>
      <c r="H92" s="5">
        <v>84</v>
      </c>
      <c r="I92" s="5">
        <v>88</v>
      </c>
      <c r="J92" s="5">
        <v>96</v>
      </c>
      <c r="K92" s="5">
        <v>98</v>
      </c>
      <c r="L92" s="5">
        <v>579</v>
      </c>
      <c r="M92" s="5">
        <v>590</v>
      </c>
      <c r="N92" s="5">
        <v>743</v>
      </c>
      <c r="O92" s="5">
        <v>708</v>
      </c>
      <c r="P92" s="5">
        <v>34</v>
      </c>
      <c r="Q92" s="5">
        <v>34</v>
      </c>
      <c r="R92" s="5">
        <v>3517</v>
      </c>
      <c r="S92" s="5">
        <v>3492</v>
      </c>
      <c r="T92" s="5">
        <v>-25</v>
      </c>
      <c r="U92" s="13">
        <v>-7.1000000000000004E-3</v>
      </c>
      <c r="V92" s="6"/>
    </row>
    <row r="93" spans="1:22" x14ac:dyDescent="0.25">
      <c r="A93" s="23"/>
      <c r="B93" s="24"/>
      <c r="C93" s="5" t="s">
        <v>29</v>
      </c>
      <c r="D93" s="5">
        <v>7475</v>
      </c>
      <c r="E93" s="5">
        <v>7244</v>
      </c>
      <c r="F93" s="5">
        <v>4583</v>
      </c>
      <c r="G93" s="5">
        <v>4545</v>
      </c>
      <c r="H93" s="5">
        <v>1750</v>
      </c>
      <c r="I93" s="5">
        <v>1760</v>
      </c>
      <c r="J93" s="5">
        <v>3000</v>
      </c>
      <c r="K93" s="5">
        <v>2970</v>
      </c>
      <c r="L93" s="5">
        <v>5676</v>
      </c>
      <c r="M93" s="5">
        <v>5673</v>
      </c>
      <c r="N93" s="5">
        <v>2030</v>
      </c>
      <c r="O93" s="5">
        <v>2023</v>
      </c>
      <c r="P93" s="5">
        <v>405</v>
      </c>
      <c r="Q93" s="5">
        <v>396</v>
      </c>
      <c r="R93" s="5">
        <v>3385</v>
      </c>
      <c r="S93" s="5">
        <v>3384</v>
      </c>
      <c r="T93" s="5">
        <v>-1</v>
      </c>
      <c r="U93" s="13">
        <v>-4.0000000000000002E-4</v>
      </c>
      <c r="V93" s="6"/>
    </row>
    <row r="94" spans="1:22" x14ac:dyDescent="0.25">
      <c r="A94" s="19" t="s">
        <v>64</v>
      </c>
      <c r="B94" s="20"/>
      <c r="C94" s="5" t="s">
        <v>27</v>
      </c>
      <c r="D94" s="5">
        <v>40</v>
      </c>
      <c r="E94" s="5">
        <v>42</v>
      </c>
      <c r="F94" s="5"/>
      <c r="G94" s="5"/>
      <c r="H94" s="5">
        <v>2061</v>
      </c>
      <c r="I94" s="5">
        <v>21</v>
      </c>
      <c r="J94" s="5"/>
      <c r="K94" s="5"/>
      <c r="L94" s="5">
        <v>20</v>
      </c>
      <c r="M94" s="5">
        <v>21</v>
      </c>
      <c r="N94" s="5"/>
      <c r="O94" s="5"/>
      <c r="P94" s="5">
        <v>12</v>
      </c>
      <c r="Q94" s="5">
        <v>12</v>
      </c>
      <c r="R94" s="5">
        <v>92</v>
      </c>
      <c r="S94" s="5">
        <v>96</v>
      </c>
      <c r="T94" s="5">
        <v>4</v>
      </c>
      <c r="U94" s="13">
        <v>4.3499999999999997E-2</v>
      </c>
      <c r="V94" s="6"/>
    </row>
    <row r="95" spans="1:22" x14ac:dyDescent="0.25">
      <c r="A95" s="21"/>
      <c r="B95" s="22"/>
      <c r="C95" s="5" t="s">
        <v>28</v>
      </c>
      <c r="D95" s="5">
        <v>391</v>
      </c>
      <c r="E95" s="5">
        <v>413</v>
      </c>
      <c r="F95" s="5"/>
      <c r="G95" s="5"/>
      <c r="H95" s="5">
        <v>3050</v>
      </c>
      <c r="I95" s="5">
        <v>62</v>
      </c>
      <c r="J95" s="5"/>
      <c r="K95" s="5"/>
      <c r="L95" s="5">
        <v>147</v>
      </c>
      <c r="M95" s="5">
        <v>154</v>
      </c>
      <c r="N95" s="5"/>
      <c r="O95" s="5"/>
      <c r="P95" s="5">
        <v>3</v>
      </c>
      <c r="Q95" s="5">
        <v>3</v>
      </c>
      <c r="R95" s="5">
        <v>602</v>
      </c>
      <c r="S95" s="5">
        <v>632</v>
      </c>
      <c r="T95" s="5">
        <v>30</v>
      </c>
      <c r="U95" s="13">
        <v>4.9799999999999997E-2</v>
      </c>
      <c r="V95" s="6"/>
    </row>
    <row r="96" spans="1:22" x14ac:dyDescent="0.25">
      <c r="A96" s="23"/>
      <c r="B96" s="24"/>
      <c r="C96" s="5" t="s">
        <v>29</v>
      </c>
      <c r="D96" s="5">
        <v>9775</v>
      </c>
      <c r="E96" s="5">
        <v>9833</v>
      </c>
      <c r="F96" s="5"/>
      <c r="G96" s="5"/>
      <c r="H96" s="5"/>
      <c r="I96" s="5">
        <v>3020</v>
      </c>
      <c r="J96" s="5"/>
      <c r="K96" s="5"/>
      <c r="L96" s="5">
        <v>7350</v>
      </c>
      <c r="M96" s="5">
        <v>7333</v>
      </c>
      <c r="N96" s="5"/>
      <c r="O96" s="5"/>
      <c r="P96" s="5">
        <v>250</v>
      </c>
      <c r="Q96" s="5">
        <v>286</v>
      </c>
      <c r="R96" s="5">
        <v>6543</v>
      </c>
      <c r="S96" s="5">
        <v>6583</v>
      </c>
      <c r="T96" s="5">
        <v>40</v>
      </c>
      <c r="U96" s="13">
        <v>6.1000000000000004E-3</v>
      </c>
      <c r="V96" s="6"/>
    </row>
    <row r="97" spans="1:22" x14ac:dyDescent="0.25">
      <c r="A97" s="19" t="s">
        <v>45</v>
      </c>
      <c r="B97" s="20"/>
      <c r="C97" s="5" t="s">
        <v>27</v>
      </c>
      <c r="D97" s="5">
        <v>28</v>
      </c>
      <c r="E97" s="5">
        <v>27</v>
      </c>
      <c r="F97" s="5"/>
      <c r="G97" s="5"/>
      <c r="H97" s="5"/>
      <c r="I97" s="5"/>
      <c r="J97" s="5"/>
      <c r="K97" s="5"/>
      <c r="L97" s="5">
        <v>195</v>
      </c>
      <c r="M97" s="5">
        <v>195</v>
      </c>
      <c r="N97" s="5">
        <v>88</v>
      </c>
      <c r="O97" s="5">
        <v>91</v>
      </c>
      <c r="P97" s="5">
        <v>204</v>
      </c>
      <c r="Q97" s="5">
        <v>205</v>
      </c>
      <c r="R97" s="5">
        <v>515</v>
      </c>
      <c r="S97" s="5">
        <v>518</v>
      </c>
      <c r="T97" s="5">
        <v>3</v>
      </c>
      <c r="U97" s="13">
        <v>5.7999999999999996E-3</v>
      </c>
      <c r="V97" s="6"/>
    </row>
    <row r="98" spans="1:22" x14ac:dyDescent="0.25">
      <c r="A98" s="21"/>
      <c r="B98" s="22"/>
      <c r="C98" s="5" t="s">
        <v>28</v>
      </c>
      <c r="D98" s="5">
        <v>214</v>
      </c>
      <c r="E98" s="5">
        <v>207</v>
      </c>
      <c r="F98" s="5"/>
      <c r="G98" s="5"/>
      <c r="H98" s="5"/>
      <c r="I98" s="5"/>
      <c r="J98" s="5"/>
      <c r="K98" s="5"/>
      <c r="L98" s="5">
        <v>105</v>
      </c>
      <c r="M98" s="5">
        <v>105</v>
      </c>
      <c r="N98" s="5">
        <v>169</v>
      </c>
      <c r="O98" s="5">
        <v>175</v>
      </c>
      <c r="P98" s="5">
        <v>195</v>
      </c>
      <c r="Q98" s="5">
        <v>196</v>
      </c>
      <c r="R98" s="5">
        <v>683</v>
      </c>
      <c r="S98" s="5">
        <v>683</v>
      </c>
      <c r="T98" s="5">
        <v>0</v>
      </c>
      <c r="U98" s="13">
        <v>0</v>
      </c>
      <c r="V98" s="6"/>
    </row>
    <row r="99" spans="1:22" x14ac:dyDescent="0.25">
      <c r="A99" s="23"/>
      <c r="B99" s="24"/>
      <c r="C99" s="5" t="s">
        <v>29</v>
      </c>
      <c r="D99" s="5">
        <v>7660</v>
      </c>
      <c r="E99" s="5">
        <v>7667</v>
      </c>
      <c r="F99" s="5"/>
      <c r="G99" s="5"/>
      <c r="H99" s="5"/>
      <c r="I99" s="5"/>
      <c r="J99" s="5"/>
      <c r="K99" s="5"/>
      <c r="L99" s="5">
        <v>538</v>
      </c>
      <c r="M99" s="5">
        <v>538</v>
      </c>
      <c r="N99" s="5">
        <v>1920</v>
      </c>
      <c r="O99" s="5">
        <v>1923</v>
      </c>
      <c r="P99" s="5">
        <v>956</v>
      </c>
      <c r="Q99" s="5">
        <v>955</v>
      </c>
      <c r="R99" s="5">
        <v>1326</v>
      </c>
      <c r="S99" s="5">
        <v>1319</v>
      </c>
      <c r="T99" s="5">
        <v>-8</v>
      </c>
      <c r="U99" s="13">
        <v>-5.7999999999999996E-3</v>
      </c>
      <c r="V99" s="6"/>
    </row>
    <row r="100" spans="1:22" x14ac:dyDescent="0.25">
      <c r="A100" s="26" t="s">
        <v>65</v>
      </c>
      <c r="B100" s="27"/>
      <c r="C100" s="28" t="s">
        <v>27</v>
      </c>
      <c r="D100" s="28">
        <v>336</v>
      </c>
      <c r="E100" s="28">
        <v>342</v>
      </c>
      <c r="F100" s="28">
        <v>4254</v>
      </c>
      <c r="G100" s="28">
        <v>4261</v>
      </c>
      <c r="H100" s="28">
        <v>1163</v>
      </c>
      <c r="I100" s="28">
        <v>1165</v>
      </c>
      <c r="J100" s="28">
        <v>1059</v>
      </c>
      <c r="K100" s="28">
        <v>1075</v>
      </c>
      <c r="L100" s="28">
        <v>721</v>
      </c>
      <c r="M100" s="28">
        <v>770</v>
      </c>
      <c r="N100" s="28">
        <v>1787</v>
      </c>
      <c r="O100" s="28">
        <v>1805</v>
      </c>
      <c r="P100" s="28">
        <v>464</v>
      </c>
      <c r="Q100" s="28">
        <v>467</v>
      </c>
      <c r="R100" s="28">
        <v>9784</v>
      </c>
      <c r="S100" s="28">
        <v>9885</v>
      </c>
      <c r="T100" s="28">
        <v>101</v>
      </c>
      <c r="U100" s="13">
        <v>1.03E-2</v>
      </c>
      <c r="V100" s="40"/>
    </row>
    <row r="101" spans="1:22" x14ac:dyDescent="0.25">
      <c r="A101" s="31" t="s">
        <v>66</v>
      </c>
      <c r="B101" s="32"/>
      <c r="C101" s="28" t="s">
        <v>28</v>
      </c>
      <c r="D101" s="28">
        <v>1716</v>
      </c>
      <c r="E101" s="28">
        <v>1748</v>
      </c>
      <c r="F101" s="28">
        <v>20180</v>
      </c>
      <c r="G101" s="28">
        <v>19751</v>
      </c>
      <c r="H101" s="28">
        <v>4952</v>
      </c>
      <c r="I101" s="28">
        <v>4933</v>
      </c>
      <c r="J101" s="28">
        <v>5327</v>
      </c>
      <c r="K101" s="28">
        <v>5248</v>
      </c>
      <c r="L101" s="28">
        <v>2532</v>
      </c>
      <c r="M101" s="28">
        <v>2744</v>
      </c>
      <c r="N101" s="28">
        <v>3791</v>
      </c>
      <c r="O101" s="28">
        <v>3822</v>
      </c>
      <c r="P101" s="28">
        <v>572</v>
      </c>
      <c r="Q101" s="28">
        <v>571</v>
      </c>
      <c r="R101" s="28">
        <v>39070</v>
      </c>
      <c r="S101" s="28">
        <v>38817</v>
      </c>
      <c r="T101" s="28">
        <v>-253</v>
      </c>
      <c r="U101" s="13">
        <v>-6.4999999999999997E-3</v>
      </c>
      <c r="V101" s="40"/>
    </row>
    <row r="102" spans="1:22" x14ac:dyDescent="0.25">
      <c r="A102" s="33"/>
      <c r="B102" s="34"/>
      <c r="C102" s="28" t="s">
        <v>29</v>
      </c>
      <c r="D102" s="28">
        <v>5107</v>
      </c>
      <c r="E102" s="28">
        <v>5111</v>
      </c>
      <c r="F102" s="28">
        <v>4744</v>
      </c>
      <c r="G102" s="28">
        <v>4635</v>
      </c>
      <c r="H102" s="28">
        <v>4258</v>
      </c>
      <c r="I102" s="28">
        <v>4234</v>
      </c>
      <c r="J102" s="28">
        <v>5030</v>
      </c>
      <c r="K102" s="28">
        <v>4882</v>
      </c>
      <c r="L102" s="28">
        <v>3512</v>
      </c>
      <c r="M102" s="28">
        <v>3564</v>
      </c>
      <c r="N102" s="28">
        <v>2121</v>
      </c>
      <c r="O102" s="28">
        <v>2117</v>
      </c>
      <c r="P102" s="28">
        <v>1233</v>
      </c>
      <c r="Q102" s="28">
        <v>1223</v>
      </c>
      <c r="R102" s="28">
        <v>3993</v>
      </c>
      <c r="S102" s="28">
        <v>3927</v>
      </c>
      <c r="T102" s="28">
        <v>-66</v>
      </c>
      <c r="U102" s="13">
        <v>-1.66E-2</v>
      </c>
      <c r="V102" s="40"/>
    </row>
    <row r="103" spans="1:22" x14ac:dyDescent="0.25">
      <c r="A103" s="19" t="s">
        <v>67</v>
      </c>
      <c r="B103" s="20"/>
      <c r="C103" s="5" t="s">
        <v>27</v>
      </c>
      <c r="D103" s="5"/>
      <c r="E103" s="5"/>
      <c r="F103" s="5"/>
      <c r="G103" s="5"/>
      <c r="H103" s="5"/>
      <c r="I103" s="5"/>
      <c r="J103" s="5"/>
      <c r="K103" s="5"/>
      <c r="L103" s="5">
        <v>287</v>
      </c>
      <c r="M103" s="5">
        <v>293</v>
      </c>
      <c r="N103" s="5">
        <v>4384</v>
      </c>
      <c r="O103" s="5">
        <v>4665</v>
      </c>
      <c r="P103" s="5">
        <v>3687</v>
      </c>
      <c r="Q103" s="5">
        <v>3692</v>
      </c>
      <c r="R103" s="5">
        <v>8358</v>
      </c>
      <c r="S103" s="5">
        <v>8650</v>
      </c>
      <c r="T103" s="5">
        <v>292</v>
      </c>
      <c r="U103" s="13">
        <v>3.49E-2</v>
      </c>
      <c r="V103" s="6"/>
    </row>
    <row r="104" spans="1:22" x14ac:dyDescent="0.25">
      <c r="A104" s="21" t="s">
        <v>56</v>
      </c>
      <c r="B104" s="22"/>
      <c r="C104" s="5" t="s">
        <v>28</v>
      </c>
      <c r="D104" s="5"/>
      <c r="E104" s="5"/>
      <c r="F104" s="5"/>
      <c r="G104" s="5"/>
      <c r="H104" s="5"/>
      <c r="I104" s="5"/>
      <c r="J104" s="5"/>
      <c r="K104" s="5"/>
      <c r="L104" s="5">
        <v>282</v>
      </c>
      <c r="M104" s="5">
        <v>289</v>
      </c>
      <c r="N104" s="5">
        <v>10468</v>
      </c>
      <c r="O104" s="5">
        <v>11544</v>
      </c>
      <c r="P104" s="5">
        <v>3602</v>
      </c>
      <c r="Q104" s="5">
        <v>3581</v>
      </c>
      <c r="R104" s="5">
        <v>14352</v>
      </c>
      <c r="S104" s="5">
        <v>15414</v>
      </c>
      <c r="T104" s="5">
        <v>1062</v>
      </c>
      <c r="U104" s="13">
        <v>7.3999999999999996E-2</v>
      </c>
      <c r="V104" s="6"/>
    </row>
    <row r="105" spans="1:22" x14ac:dyDescent="0.25">
      <c r="A105" s="23"/>
      <c r="B105" s="24"/>
      <c r="C105" s="5" t="s">
        <v>29</v>
      </c>
      <c r="D105" s="5"/>
      <c r="E105" s="5"/>
      <c r="F105" s="5"/>
      <c r="G105" s="5"/>
      <c r="H105" s="5"/>
      <c r="I105" s="5"/>
      <c r="J105" s="5"/>
      <c r="K105" s="5"/>
      <c r="L105" s="5">
        <v>983</v>
      </c>
      <c r="M105" s="5">
        <v>986</v>
      </c>
      <c r="N105" s="5">
        <v>2388</v>
      </c>
      <c r="O105" s="5">
        <v>2475</v>
      </c>
      <c r="P105" s="5">
        <v>977</v>
      </c>
      <c r="Q105" s="5">
        <v>970</v>
      </c>
      <c r="R105" s="5">
        <v>1717</v>
      </c>
      <c r="S105" s="5">
        <v>1782</v>
      </c>
      <c r="T105" s="5">
        <v>65</v>
      </c>
      <c r="U105" s="13">
        <v>3.7699999999999997E-2</v>
      </c>
      <c r="V105" s="6"/>
    </row>
    <row r="106" spans="1:22" x14ac:dyDescent="0.25">
      <c r="A106" s="19" t="s">
        <v>68</v>
      </c>
      <c r="B106" s="20"/>
      <c r="C106" s="5" t="s">
        <v>27</v>
      </c>
      <c r="D106" s="5">
        <v>1112</v>
      </c>
      <c r="E106" s="5">
        <v>1116</v>
      </c>
      <c r="F106" s="5"/>
      <c r="G106" s="5">
        <v>72</v>
      </c>
      <c r="H106" s="5"/>
      <c r="I106" s="36"/>
      <c r="J106" s="5"/>
      <c r="K106" s="5"/>
      <c r="L106" s="5">
        <v>66</v>
      </c>
      <c r="M106" s="5">
        <v>70</v>
      </c>
      <c r="N106" s="5">
        <v>497</v>
      </c>
      <c r="O106" s="5">
        <v>527</v>
      </c>
      <c r="P106" s="5">
        <v>9</v>
      </c>
      <c r="Q106" s="5">
        <v>9</v>
      </c>
      <c r="R106" s="5">
        <v>1684</v>
      </c>
      <c r="S106" s="5">
        <v>1794</v>
      </c>
      <c r="T106" s="5">
        <v>110</v>
      </c>
      <c r="U106" s="13">
        <v>6.5299999999999997E-2</v>
      </c>
      <c r="V106" s="6"/>
    </row>
    <row r="107" spans="1:22" x14ac:dyDescent="0.25">
      <c r="A107" s="21" t="s">
        <v>56</v>
      </c>
      <c r="B107" s="22"/>
      <c r="C107" s="5" t="s">
        <v>28</v>
      </c>
      <c r="D107" s="5">
        <v>905</v>
      </c>
      <c r="E107" s="5">
        <v>882</v>
      </c>
      <c r="F107" s="5"/>
      <c r="G107" s="5">
        <v>5</v>
      </c>
      <c r="H107" s="5"/>
      <c r="I107" s="36"/>
      <c r="J107" s="5"/>
      <c r="K107" s="5"/>
      <c r="L107" s="5">
        <v>290</v>
      </c>
      <c r="M107" s="5">
        <v>307</v>
      </c>
      <c r="N107" s="5">
        <v>2579</v>
      </c>
      <c r="O107" s="5">
        <v>2740</v>
      </c>
      <c r="P107" s="5">
        <v>11</v>
      </c>
      <c r="Q107" s="5">
        <v>11</v>
      </c>
      <c r="R107" s="5">
        <v>3785</v>
      </c>
      <c r="S107" s="5">
        <v>3945</v>
      </c>
      <c r="T107" s="5">
        <v>160</v>
      </c>
      <c r="U107" s="13">
        <v>4.2299999999999997E-2</v>
      </c>
      <c r="V107" s="6"/>
    </row>
    <row r="108" spans="1:22" x14ac:dyDescent="0.25">
      <c r="A108" s="23"/>
      <c r="B108" s="24"/>
      <c r="C108" s="5" t="s">
        <v>29</v>
      </c>
      <c r="D108" s="5">
        <v>814</v>
      </c>
      <c r="E108" s="5">
        <v>790</v>
      </c>
      <c r="F108" s="5"/>
      <c r="G108" s="5">
        <v>69</v>
      </c>
      <c r="H108" s="5"/>
      <c r="I108" s="36"/>
      <c r="J108" s="5"/>
      <c r="K108" s="5"/>
      <c r="L108" s="5">
        <v>4394</v>
      </c>
      <c r="M108" s="5">
        <v>4386</v>
      </c>
      <c r="N108" s="5">
        <v>5189</v>
      </c>
      <c r="O108" s="5">
        <v>5199</v>
      </c>
      <c r="P108" s="5">
        <v>1255</v>
      </c>
      <c r="Q108" s="5">
        <v>1222</v>
      </c>
      <c r="R108" s="5">
        <v>2248</v>
      </c>
      <c r="S108" s="5">
        <v>2199</v>
      </c>
      <c r="T108" s="5">
        <v>-49</v>
      </c>
      <c r="U108" s="13">
        <v>-2.1600000000000001E-2</v>
      </c>
      <c r="V108" s="6"/>
    </row>
    <row r="109" spans="1:22" x14ac:dyDescent="0.25">
      <c r="A109" s="19" t="s">
        <v>69</v>
      </c>
      <c r="B109" s="20"/>
      <c r="C109" s="5" t="s">
        <v>27</v>
      </c>
      <c r="D109" s="5">
        <v>146</v>
      </c>
      <c r="E109" s="5">
        <v>144</v>
      </c>
      <c r="F109" s="5">
        <v>167</v>
      </c>
      <c r="G109" s="5">
        <v>165</v>
      </c>
      <c r="H109" s="5">
        <v>104</v>
      </c>
      <c r="I109" s="5">
        <v>102</v>
      </c>
      <c r="J109" s="5">
        <v>35</v>
      </c>
      <c r="K109" s="5">
        <v>34</v>
      </c>
      <c r="L109" s="5">
        <v>58</v>
      </c>
      <c r="M109" s="5">
        <v>62</v>
      </c>
      <c r="N109" s="5">
        <v>336</v>
      </c>
      <c r="O109" s="5">
        <v>337</v>
      </c>
      <c r="P109" s="5">
        <v>44</v>
      </c>
      <c r="Q109" s="5">
        <v>45</v>
      </c>
      <c r="R109" s="5">
        <v>890</v>
      </c>
      <c r="S109" s="5">
        <v>889</v>
      </c>
      <c r="T109" s="5">
        <v>-1</v>
      </c>
      <c r="U109" s="13">
        <v>-1.1000000000000001E-3</v>
      </c>
      <c r="V109" s="6"/>
    </row>
    <row r="110" spans="1:22" x14ac:dyDescent="0.25">
      <c r="A110" s="21"/>
      <c r="B110" s="22"/>
      <c r="C110" s="5" t="s">
        <v>28</v>
      </c>
      <c r="D110" s="5">
        <v>87</v>
      </c>
      <c r="E110" s="5">
        <v>85</v>
      </c>
      <c r="F110" s="5">
        <v>105</v>
      </c>
      <c r="G110" s="5">
        <v>103</v>
      </c>
      <c r="H110" s="5">
        <v>68</v>
      </c>
      <c r="I110" s="5">
        <v>66</v>
      </c>
      <c r="J110" s="5">
        <v>16</v>
      </c>
      <c r="K110" s="5">
        <v>16</v>
      </c>
      <c r="L110" s="5">
        <v>16</v>
      </c>
      <c r="M110" s="5">
        <v>23</v>
      </c>
      <c r="N110" s="5">
        <v>148</v>
      </c>
      <c r="O110" s="5">
        <v>150</v>
      </c>
      <c r="P110" s="5">
        <v>21</v>
      </c>
      <c r="Q110" s="5">
        <v>22</v>
      </c>
      <c r="R110" s="5">
        <v>461</v>
      </c>
      <c r="S110" s="5">
        <v>465</v>
      </c>
      <c r="T110" s="5">
        <v>4</v>
      </c>
      <c r="U110" s="13">
        <v>8.6999999999999994E-3</v>
      </c>
      <c r="V110" s="6"/>
    </row>
    <row r="111" spans="1:22" x14ac:dyDescent="0.25">
      <c r="A111" s="23"/>
      <c r="B111" s="24"/>
      <c r="C111" s="5" t="s">
        <v>29</v>
      </c>
      <c r="D111" s="5">
        <v>596</v>
      </c>
      <c r="E111" s="5">
        <v>590</v>
      </c>
      <c r="F111" s="5">
        <v>629</v>
      </c>
      <c r="G111" s="5">
        <v>624</v>
      </c>
      <c r="H111" s="5">
        <v>653</v>
      </c>
      <c r="I111" s="5">
        <v>645</v>
      </c>
      <c r="J111" s="5">
        <v>457</v>
      </c>
      <c r="K111" s="5">
        <v>471</v>
      </c>
      <c r="L111" s="5">
        <v>367</v>
      </c>
      <c r="M111" s="5">
        <v>371</v>
      </c>
      <c r="N111" s="5">
        <v>440</v>
      </c>
      <c r="O111" s="5">
        <v>445</v>
      </c>
      <c r="P111" s="5">
        <v>477</v>
      </c>
      <c r="Q111" s="5">
        <v>489</v>
      </c>
      <c r="R111" s="5">
        <v>518</v>
      </c>
      <c r="S111" s="5">
        <v>523</v>
      </c>
      <c r="T111" s="5">
        <v>5</v>
      </c>
      <c r="U111" s="13">
        <v>9.7999999999999997E-3</v>
      </c>
      <c r="V111" s="6"/>
    </row>
    <row r="112" spans="1:22" x14ac:dyDescent="0.25">
      <c r="A112" s="19" t="s">
        <v>70</v>
      </c>
      <c r="B112" s="20"/>
      <c r="C112" s="5" t="s">
        <v>27</v>
      </c>
      <c r="D112" s="5">
        <v>887</v>
      </c>
      <c r="E112" s="5">
        <v>888</v>
      </c>
      <c r="F112" s="5">
        <v>630</v>
      </c>
      <c r="G112" s="5">
        <v>630</v>
      </c>
      <c r="H112" s="5">
        <v>322</v>
      </c>
      <c r="I112" s="5">
        <v>323</v>
      </c>
      <c r="J112" s="5">
        <v>611</v>
      </c>
      <c r="K112" s="5">
        <v>611</v>
      </c>
      <c r="L112" s="5">
        <v>708</v>
      </c>
      <c r="M112" s="5">
        <v>710</v>
      </c>
      <c r="N112" s="5">
        <v>1010</v>
      </c>
      <c r="O112" s="5">
        <v>1014</v>
      </c>
      <c r="P112" s="5">
        <v>644</v>
      </c>
      <c r="Q112" s="5">
        <v>648</v>
      </c>
      <c r="R112" s="5">
        <v>4812</v>
      </c>
      <c r="S112" s="5">
        <v>4824</v>
      </c>
      <c r="T112" s="5">
        <v>12</v>
      </c>
      <c r="U112" s="13">
        <v>2.5000000000000001E-3</v>
      </c>
      <c r="V112" s="6"/>
    </row>
    <row r="113" spans="1:22" x14ac:dyDescent="0.25">
      <c r="A113" s="21"/>
      <c r="B113" s="22"/>
      <c r="C113" s="5" t="s">
        <v>28</v>
      </c>
      <c r="D113" s="5">
        <v>19</v>
      </c>
      <c r="E113" s="5">
        <v>22</v>
      </c>
      <c r="F113" s="5"/>
      <c r="G113" s="5">
        <v>90</v>
      </c>
      <c r="H113" s="5">
        <v>3</v>
      </c>
      <c r="I113" s="5">
        <v>4</v>
      </c>
      <c r="J113" s="5">
        <v>3</v>
      </c>
      <c r="K113" s="5">
        <v>4</v>
      </c>
      <c r="L113" s="5">
        <v>9</v>
      </c>
      <c r="M113" s="5">
        <v>11</v>
      </c>
      <c r="N113" s="5">
        <v>11</v>
      </c>
      <c r="O113" s="5">
        <v>14</v>
      </c>
      <c r="P113" s="5">
        <v>7</v>
      </c>
      <c r="Q113" s="5">
        <v>9</v>
      </c>
      <c r="R113" s="5">
        <v>52</v>
      </c>
      <c r="S113" s="5">
        <v>154</v>
      </c>
      <c r="T113" s="5">
        <v>102</v>
      </c>
      <c r="U113" s="13">
        <v>1.9615</v>
      </c>
      <c r="V113" s="6"/>
    </row>
    <row r="114" spans="1:22" x14ac:dyDescent="0.25">
      <c r="A114" s="23"/>
      <c r="B114" s="24"/>
      <c r="C114" s="5" t="s">
        <v>29</v>
      </c>
      <c r="D114" s="5">
        <v>21</v>
      </c>
      <c r="E114" s="5">
        <v>25</v>
      </c>
      <c r="F114" s="5"/>
      <c r="G114" s="5">
        <v>143</v>
      </c>
      <c r="H114" s="5">
        <v>9</v>
      </c>
      <c r="I114" s="5">
        <v>12</v>
      </c>
      <c r="J114" s="5">
        <v>5</v>
      </c>
      <c r="K114" s="5">
        <v>7</v>
      </c>
      <c r="L114" s="5">
        <v>13</v>
      </c>
      <c r="M114" s="5">
        <v>15</v>
      </c>
      <c r="N114" s="5">
        <v>11</v>
      </c>
      <c r="O114" s="5">
        <v>14</v>
      </c>
      <c r="P114" s="5">
        <v>11</v>
      </c>
      <c r="Q114" s="5">
        <v>14</v>
      </c>
      <c r="R114" s="5">
        <v>11</v>
      </c>
      <c r="S114" s="5">
        <v>32</v>
      </c>
      <c r="T114" s="5">
        <v>21</v>
      </c>
      <c r="U114" s="13">
        <v>1.9541999999999999</v>
      </c>
      <c r="V114" s="6"/>
    </row>
    <row r="115" spans="1:22" x14ac:dyDescent="0.25">
      <c r="A115" s="19" t="s">
        <v>71</v>
      </c>
      <c r="B115" s="20"/>
      <c r="C115" s="5" t="s">
        <v>27</v>
      </c>
      <c r="D115" s="5">
        <v>72</v>
      </c>
      <c r="E115" s="5">
        <v>70</v>
      </c>
      <c r="F115" s="5">
        <v>1</v>
      </c>
      <c r="G115" s="5">
        <v>1</v>
      </c>
      <c r="H115" s="5">
        <v>24</v>
      </c>
      <c r="I115" s="5">
        <v>23</v>
      </c>
      <c r="J115" s="5">
        <v>4</v>
      </c>
      <c r="K115" s="5">
        <v>4</v>
      </c>
      <c r="L115" s="5">
        <v>29</v>
      </c>
      <c r="M115" s="5">
        <v>21</v>
      </c>
      <c r="N115" s="5">
        <v>57</v>
      </c>
      <c r="O115" s="5">
        <v>54</v>
      </c>
      <c r="P115" s="5">
        <v>22</v>
      </c>
      <c r="Q115" s="5">
        <v>20</v>
      </c>
      <c r="R115" s="5">
        <v>209</v>
      </c>
      <c r="S115" s="5">
        <v>193</v>
      </c>
      <c r="T115" s="5">
        <v>-16</v>
      </c>
      <c r="U115" s="13">
        <v>-7.6600000000000001E-2</v>
      </c>
      <c r="V115" s="6"/>
    </row>
    <row r="116" spans="1:22" x14ac:dyDescent="0.25">
      <c r="A116" s="21"/>
      <c r="B116" s="22"/>
      <c r="C116" s="5" t="s">
        <v>28</v>
      </c>
      <c r="D116" s="5">
        <v>25</v>
      </c>
      <c r="E116" s="5">
        <v>22</v>
      </c>
      <c r="F116" s="41">
        <v>0.1</v>
      </c>
      <c r="G116" s="41">
        <v>0.1</v>
      </c>
      <c r="H116" s="5">
        <v>4</v>
      </c>
      <c r="I116" s="5">
        <v>4</v>
      </c>
      <c r="J116" s="5">
        <v>2</v>
      </c>
      <c r="K116" s="5">
        <v>2</v>
      </c>
      <c r="L116" s="5">
        <v>10</v>
      </c>
      <c r="M116" s="5">
        <v>10</v>
      </c>
      <c r="N116" s="5">
        <v>8</v>
      </c>
      <c r="O116" s="5">
        <v>7</v>
      </c>
      <c r="P116" s="5">
        <v>7</v>
      </c>
      <c r="Q116" s="5">
        <v>6</v>
      </c>
      <c r="R116" s="5">
        <v>56</v>
      </c>
      <c r="S116" s="5">
        <v>51.1</v>
      </c>
      <c r="T116" s="5">
        <v>-5</v>
      </c>
      <c r="U116" s="13">
        <v>-8.9099999999999999E-2</v>
      </c>
      <c r="V116" s="6"/>
    </row>
    <row r="117" spans="1:22" x14ac:dyDescent="0.25">
      <c r="A117" s="23"/>
      <c r="B117" s="24"/>
      <c r="C117" s="5" t="s">
        <v>29</v>
      </c>
      <c r="D117" s="5">
        <v>347</v>
      </c>
      <c r="E117" s="5">
        <v>314</v>
      </c>
      <c r="F117" s="5">
        <v>100</v>
      </c>
      <c r="G117" s="5">
        <v>98</v>
      </c>
      <c r="H117" s="5">
        <v>167</v>
      </c>
      <c r="I117" s="5">
        <v>174</v>
      </c>
      <c r="J117" s="5">
        <v>488</v>
      </c>
      <c r="K117" s="5">
        <v>480</v>
      </c>
      <c r="L117" s="5">
        <v>345</v>
      </c>
      <c r="M117" s="5">
        <v>476</v>
      </c>
      <c r="N117" s="5">
        <v>140</v>
      </c>
      <c r="O117" s="5">
        <v>130</v>
      </c>
      <c r="P117" s="5">
        <v>318</v>
      </c>
      <c r="Q117" s="5">
        <v>304</v>
      </c>
      <c r="R117" s="5">
        <v>268</v>
      </c>
      <c r="S117" s="5">
        <v>265</v>
      </c>
      <c r="T117" s="5">
        <v>-4</v>
      </c>
      <c r="U117" s="13">
        <v>-1.3599999999999999E-2</v>
      </c>
      <c r="V117" s="6"/>
    </row>
    <row r="118" spans="1:22" x14ac:dyDescent="0.25">
      <c r="A118" s="19" t="s">
        <v>72</v>
      </c>
      <c r="B118" s="20"/>
      <c r="C118" s="5" t="s">
        <v>27</v>
      </c>
      <c r="D118" s="5"/>
      <c r="E118" s="5">
        <v>18</v>
      </c>
      <c r="F118" s="5"/>
      <c r="G118" s="5">
        <v>4</v>
      </c>
      <c r="H118" s="5"/>
      <c r="I118" s="5"/>
      <c r="J118" s="5"/>
      <c r="K118" s="5"/>
      <c r="L118" s="5"/>
      <c r="M118" s="5"/>
      <c r="N118" s="5"/>
      <c r="O118" s="5">
        <v>62</v>
      </c>
      <c r="P118" s="5"/>
      <c r="Q118" s="5"/>
      <c r="R118" s="5"/>
      <c r="S118" s="5">
        <v>84</v>
      </c>
      <c r="T118" s="5"/>
      <c r="U118" s="5"/>
      <c r="V118" s="6"/>
    </row>
    <row r="119" spans="1:22" x14ac:dyDescent="0.25">
      <c r="A119" s="21"/>
      <c r="B119" s="22"/>
      <c r="C119" s="5" t="s">
        <v>28</v>
      </c>
      <c r="D119" s="5"/>
      <c r="E119" s="5">
        <v>162</v>
      </c>
      <c r="F119" s="5"/>
      <c r="G119" s="5">
        <v>46</v>
      </c>
      <c r="H119" s="5"/>
      <c r="I119" s="5"/>
      <c r="J119" s="5"/>
      <c r="K119" s="5"/>
      <c r="L119" s="5"/>
      <c r="M119" s="5"/>
      <c r="N119" s="5"/>
      <c r="O119" s="5">
        <v>13</v>
      </c>
      <c r="P119" s="5"/>
      <c r="Q119" s="5"/>
      <c r="R119" s="5"/>
      <c r="S119" s="5">
        <v>221</v>
      </c>
      <c r="T119" s="5"/>
      <c r="U119" s="5"/>
      <c r="V119" s="6"/>
    </row>
    <row r="120" spans="1:22" x14ac:dyDescent="0.25">
      <c r="A120" s="23"/>
      <c r="B120" s="24"/>
      <c r="C120" s="5" t="s">
        <v>29</v>
      </c>
      <c r="D120" s="5"/>
      <c r="E120" s="5">
        <v>9000</v>
      </c>
      <c r="F120" s="5"/>
      <c r="G120" s="5">
        <v>11500</v>
      </c>
      <c r="H120" s="5"/>
      <c r="I120" s="5"/>
      <c r="J120" s="5"/>
      <c r="K120" s="5"/>
      <c r="L120" s="5"/>
      <c r="M120" s="5"/>
      <c r="N120" s="5"/>
      <c r="O120" s="5">
        <v>210</v>
      </c>
      <c r="P120" s="5"/>
      <c r="Q120" s="5"/>
      <c r="R120" s="5"/>
      <c r="S120" s="5">
        <v>2631</v>
      </c>
      <c r="T120" s="5"/>
      <c r="U120" s="5"/>
      <c r="V120" s="8"/>
    </row>
    <row r="121" spans="1:22" x14ac:dyDescent="0.25">
      <c r="A121" s="42"/>
      <c r="B121" s="42"/>
      <c r="C121" s="43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</row>
    <row r="122" spans="1:22" x14ac:dyDescent="0.25">
      <c r="A122" s="44"/>
      <c r="B122" s="44"/>
      <c r="C122" s="45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</row>
  </sheetData>
  <mergeCells count="9">
    <mergeCell ref="N8:O8"/>
    <mergeCell ref="P8:Q8"/>
    <mergeCell ref="R8:S8"/>
    <mergeCell ref="A8:B10"/>
    <mergeCell ref="D8:E8"/>
    <mergeCell ref="F8:G8"/>
    <mergeCell ref="H8:I8"/>
    <mergeCell ref="J8:K8"/>
    <mergeCell ref="L8:M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47" workbookViewId="0">
      <selection activeCell="A60" sqref="A60:T73"/>
    </sheetView>
  </sheetViews>
  <sheetFormatPr defaultRowHeight="15" x14ac:dyDescent="0.25"/>
  <sheetData>
    <row r="1" spans="1:22" x14ac:dyDescent="0.25">
      <c r="A1" t="s">
        <v>0</v>
      </c>
    </row>
    <row r="2" spans="1:22" x14ac:dyDescent="0.25">
      <c r="A2" t="s">
        <v>1</v>
      </c>
    </row>
    <row r="3" spans="1:22" x14ac:dyDescent="0.25">
      <c r="A3" t="s">
        <v>73</v>
      </c>
    </row>
    <row r="4" spans="1:22" x14ac:dyDescent="0.25">
      <c r="A4" t="s">
        <v>3</v>
      </c>
    </row>
    <row r="5" spans="1:22" x14ac:dyDescent="0.25">
      <c r="A5" t="s">
        <v>74</v>
      </c>
    </row>
    <row r="6" spans="1:22" x14ac:dyDescent="0.25">
      <c r="M6" t="s">
        <v>5</v>
      </c>
    </row>
    <row r="7" spans="1:22" x14ac:dyDescent="0.25">
      <c r="M7" t="s">
        <v>6</v>
      </c>
    </row>
    <row r="8" spans="1:22" x14ac:dyDescent="0.25">
      <c r="A8" s="99" t="s">
        <v>7</v>
      </c>
      <c r="B8" s="100"/>
      <c r="C8" s="2"/>
      <c r="D8" s="97" t="s">
        <v>8</v>
      </c>
      <c r="E8" s="98"/>
      <c r="F8" s="97" t="s">
        <v>9</v>
      </c>
      <c r="G8" s="98"/>
      <c r="H8" s="97" t="s">
        <v>10</v>
      </c>
      <c r="I8" s="98"/>
      <c r="J8" s="97" t="s">
        <v>11</v>
      </c>
      <c r="K8" s="98"/>
      <c r="L8" s="97" t="s">
        <v>12</v>
      </c>
      <c r="M8" s="98"/>
      <c r="N8" s="97" t="s">
        <v>13</v>
      </c>
      <c r="O8" s="98"/>
      <c r="P8" s="97" t="s">
        <v>14</v>
      </c>
      <c r="Q8" s="98"/>
      <c r="R8" s="97" t="s">
        <v>15</v>
      </c>
      <c r="S8" s="98"/>
      <c r="T8" s="3" t="s">
        <v>16</v>
      </c>
      <c r="U8" s="3" t="s">
        <v>17</v>
      </c>
      <c r="V8" s="3" t="s">
        <v>18</v>
      </c>
    </row>
    <row r="9" spans="1:22" x14ac:dyDescent="0.25">
      <c r="A9" s="101"/>
      <c r="B9" s="102"/>
      <c r="C9" s="4"/>
      <c r="D9" s="5" t="s">
        <v>19</v>
      </c>
      <c r="E9" s="5"/>
      <c r="F9" s="5" t="s">
        <v>19</v>
      </c>
      <c r="G9" s="5"/>
      <c r="H9" s="5" t="s">
        <v>19</v>
      </c>
      <c r="I9" s="5"/>
      <c r="J9" s="5" t="s">
        <v>19</v>
      </c>
      <c r="K9" s="5"/>
      <c r="L9" s="5" t="s">
        <v>19</v>
      </c>
      <c r="M9" s="5"/>
      <c r="N9" s="5" t="s">
        <v>19</v>
      </c>
      <c r="O9" s="5"/>
      <c r="P9" s="5" t="s">
        <v>19</v>
      </c>
      <c r="Q9" s="5"/>
      <c r="R9" s="5" t="s">
        <v>19</v>
      </c>
      <c r="S9" s="5"/>
      <c r="T9" s="6" t="s">
        <v>20</v>
      </c>
      <c r="U9" s="6" t="s">
        <v>21</v>
      </c>
      <c r="V9" s="6"/>
    </row>
    <row r="10" spans="1:22" x14ac:dyDescent="0.25">
      <c r="A10" s="103"/>
      <c r="B10" s="104"/>
      <c r="C10" s="7"/>
      <c r="D10" s="5" t="s">
        <v>22</v>
      </c>
      <c r="E10" s="5" t="s">
        <v>23</v>
      </c>
      <c r="F10" s="5" t="s">
        <v>22</v>
      </c>
      <c r="G10" s="5" t="s">
        <v>23</v>
      </c>
      <c r="H10" s="5" t="s">
        <v>22</v>
      </c>
      <c r="I10" s="5" t="s">
        <v>23</v>
      </c>
      <c r="J10" s="5" t="s">
        <v>22</v>
      </c>
      <c r="K10" s="5" t="s">
        <v>23</v>
      </c>
      <c r="L10" s="5" t="s">
        <v>22</v>
      </c>
      <c r="M10" s="5" t="s">
        <v>23</v>
      </c>
      <c r="N10" s="5" t="s">
        <v>22</v>
      </c>
      <c r="O10" s="5" t="s">
        <v>23</v>
      </c>
      <c r="P10" s="5" t="s">
        <v>22</v>
      </c>
      <c r="Q10" s="5" t="s">
        <v>23</v>
      </c>
      <c r="R10" s="5" t="s">
        <v>22</v>
      </c>
      <c r="S10" s="5" t="s">
        <v>23</v>
      </c>
      <c r="T10" s="8" t="s">
        <v>24</v>
      </c>
      <c r="U10" s="8" t="s">
        <v>25</v>
      </c>
      <c r="V10" s="8"/>
    </row>
    <row r="11" spans="1:22" x14ac:dyDescent="0.25">
      <c r="A11" s="9">
        <v>1</v>
      </c>
      <c r="B11" s="10"/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>
        <v>11</v>
      </c>
      <c r="M11" s="5">
        <v>12</v>
      </c>
      <c r="N11" s="5">
        <v>13</v>
      </c>
      <c r="O11" s="5">
        <v>14</v>
      </c>
      <c r="P11" s="5">
        <v>15</v>
      </c>
      <c r="Q11" s="5">
        <v>16</v>
      </c>
      <c r="R11" s="5">
        <v>17</v>
      </c>
      <c r="S11" s="5">
        <v>18</v>
      </c>
      <c r="T11" s="5">
        <v>19</v>
      </c>
      <c r="U11" s="5">
        <v>20</v>
      </c>
      <c r="V11" s="5">
        <v>21</v>
      </c>
    </row>
    <row r="12" spans="1:22" x14ac:dyDescent="0.25">
      <c r="A12" s="19" t="s">
        <v>75</v>
      </c>
      <c r="B12" s="20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1" t="s">
        <v>76</v>
      </c>
      <c r="B13" s="22"/>
      <c r="C13" s="8" t="s">
        <v>27</v>
      </c>
      <c r="D13" s="8">
        <v>166</v>
      </c>
      <c r="E13" s="8">
        <v>154</v>
      </c>
      <c r="F13" s="8">
        <v>273</v>
      </c>
      <c r="G13" s="8">
        <v>275</v>
      </c>
      <c r="H13" s="8">
        <v>80</v>
      </c>
      <c r="I13" s="8">
        <v>83</v>
      </c>
      <c r="J13" s="8">
        <v>102</v>
      </c>
      <c r="K13" s="8">
        <v>101</v>
      </c>
      <c r="L13" s="8">
        <v>10665</v>
      </c>
      <c r="M13" s="8">
        <v>10675</v>
      </c>
      <c r="N13" s="8">
        <v>16440</v>
      </c>
      <c r="O13" s="8">
        <v>16478</v>
      </c>
      <c r="P13" s="8">
        <v>4834</v>
      </c>
      <c r="Q13" s="8">
        <v>4830</v>
      </c>
      <c r="R13" s="8">
        <v>32560</v>
      </c>
      <c r="S13" s="8">
        <v>32596</v>
      </c>
      <c r="T13" s="8">
        <f>S13-R13</f>
        <v>36</v>
      </c>
      <c r="U13" s="46">
        <v>1.1000000000000001E-3</v>
      </c>
      <c r="V13" s="4"/>
    </row>
    <row r="14" spans="1:22" x14ac:dyDescent="0.25">
      <c r="A14" s="21" t="s">
        <v>77</v>
      </c>
      <c r="B14" s="22"/>
      <c r="C14" s="5" t="s">
        <v>28</v>
      </c>
      <c r="D14" s="5">
        <v>308</v>
      </c>
      <c r="E14" s="5">
        <v>271</v>
      </c>
      <c r="F14" s="5">
        <v>554</v>
      </c>
      <c r="G14" s="5">
        <v>573</v>
      </c>
      <c r="H14" s="5">
        <v>120</v>
      </c>
      <c r="I14" s="5">
        <v>121</v>
      </c>
      <c r="J14" s="5">
        <v>173</v>
      </c>
      <c r="K14" s="5">
        <v>159</v>
      </c>
      <c r="L14" s="5">
        <v>15127</v>
      </c>
      <c r="M14" s="5">
        <v>15218</v>
      </c>
      <c r="N14" s="5">
        <v>20484</v>
      </c>
      <c r="O14" s="5">
        <v>20515</v>
      </c>
      <c r="P14" s="5">
        <v>5032</v>
      </c>
      <c r="Q14" s="5">
        <v>5635</v>
      </c>
      <c r="R14" s="5">
        <v>41798</v>
      </c>
      <c r="S14" s="5">
        <v>42492</v>
      </c>
      <c r="T14" s="8">
        <f t="shared" ref="T14:T54" si="0">S14-R14</f>
        <v>694</v>
      </c>
      <c r="U14" s="46">
        <v>1.66E-2</v>
      </c>
      <c r="V14" s="4"/>
    </row>
    <row r="15" spans="1:22" x14ac:dyDescent="0.25">
      <c r="A15" s="23"/>
      <c r="B15" s="24"/>
      <c r="C15" s="5" t="s">
        <v>29</v>
      </c>
      <c r="D15" s="5">
        <v>1855</v>
      </c>
      <c r="E15" s="5">
        <v>1760</v>
      </c>
      <c r="F15" s="5">
        <v>2029</v>
      </c>
      <c r="G15" s="5">
        <v>2084</v>
      </c>
      <c r="H15" s="5">
        <v>1498</v>
      </c>
      <c r="I15" s="5">
        <v>1458</v>
      </c>
      <c r="J15" s="5">
        <v>1701</v>
      </c>
      <c r="K15" s="5">
        <v>1574</v>
      </c>
      <c r="L15" s="5">
        <v>1418</v>
      </c>
      <c r="M15" s="5">
        <v>1426</v>
      </c>
      <c r="N15" s="5">
        <v>1246</v>
      </c>
      <c r="O15" s="5">
        <v>1245</v>
      </c>
      <c r="P15" s="5">
        <v>1041</v>
      </c>
      <c r="Q15" s="5">
        <v>1167</v>
      </c>
      <c r="R15" s="5">
        <v>1284</v>
      </c>
      <c r="S15" s="5">
        <v>1304</v>
      </c>
      <c r="T15" s="8">
        <f t="shared" si="0"/>
        <v>20</v>
      </c>
      <c r="U15" s="46">
        <v>1.55E-2</v>
      </c>
      <c r="V15" s="4"/>
    </row>
    <row r="16" spans="1:22" x14ac:dyDescent="0.25">
      <c r="A16" s="19" t="s">
        <v>78</v>
      </c>
      <c r="B16" s="20"/>
      <c r="C16" s="5" t="s">
        <v>27</v>
      </c>
      <c r="D16" s="5">
        <v>9248</v>
      </c>
      <c r="E16" s="5">
        <v>9250</v>
      </c>
      <c r="F16" s="5">
        <v>5406</v>
      </c>
      <c r="G16" s="5">
        <v>5408</v>
      </c>
      <c r="H16" s="5">
        <v>7679</v>
      </c>
      <c r="I16" s="5">
        <v>7680</v>
      </c>
      <c r="J16" s="5">
        <v>12198</v>
      </c>
      <c r="K16" s="5">
        <v>12223</v>
      </c>
      <c r="L16" s="5">
        <v>6803</v>
      </c>
      <c r="M16" s="5">
        <v>6809</v>
      </c>
      <c r="N16" s="5">
        <v>18153</v>
      </c>
      <c r="O16" s="5">
        <v>18181</v>
      </c>
      <c r="P16" s="5">
        <v>3338</v>
      </c>
      <c r="Q16" s="5">
        <v>3341</v>
      </c>
      <c r="R16" s="5">
        <v>62825</v>
      </c>
      <c r="S16" s="5">
        <v>62892</v>
      </c>
      <c r="T16" s="8">
        <f t="shared" si="0"/>
        <v>67</v>
      </c>
      <c r="U16" s="46">
        <v>1.1000000000000001E-3</v>
      </c>
      <c r="V16" s="4"/>
    </row>
    <row r="17" spans="1:22" x14ac:dyDescent="0.25">
      <c r="A17" s="21" t="s">
        <v>79</v>
      </c>
      <c r="B17" s="22"/>
      <c r="C17" s="5" t="s">
        <v>28</v>
      </c>
      <c r="D17" s="5">
        <v>24992</v>
      </c>
      <c r="E17" s="5">
        <v>25055</v>
      </c>
      <c r="F17" s="5">
        <v>9907</v>
      </c>
      <c r="G17" s="5">
        <v>9961</v>
      </c>
      <c r="H17" s="5">
        <v>10842</v>
      </c>
      <c r="I17" s="5">
        <v>11259</v>
      </c>
      <c r="J17" s="5">
        <v>19883</v>
      </c>
      <c r="K17" s="5">
        <v>20839</v>
      </c>
      <c r="L17" s="5">
        <v>10830</v>
      </c>
      <c r="M17" s="5">
        <v>10840</v>
      </c>
      <c r="N17" s="5">
        <v>33553</v>
      </c>
      <c r="O17" s="5">
        <v>33689</v>
      </c>
      <c r="P17" s="5">
        <v>5381</v>
      </c>
      <c r="Q17" s="5">
        <v>5473</v>
      </c>
      <c r="R17" s="5">
        <v>115388</v>
      </c>
      <c r="S17" s="5">
        <v>117116</v>
      </c>
      <c r="T17" s="8">
        <f t="shared" si="0"/>
        <v>1728</v>
      </c>
      <c r="U17" s="46">
        <v>1.4999999999999999E-2</v>
      </c>
      <c r="V17" s="4"/>
    </row>
    <row r="18" spans="1:22" x14ac:dyDescent="0.25">
      <c r="A18" s="23"/>
      <c r="B18" s="24"/>
      <c r="C18" s="5" t="s">
        <v>29</v>
      </c>
      <c r="D18" s="5">
        <v>2703</v>
      </c>
      <c r="E18" s="5">
        <v>2709</v>
      </c>
      <c r="F18" s="5">
        <v>1833</v>
      </c>
      <c r="G18" s="5">
        <v>1842</v>
      </c>
      <c r="H18" s="5">
        <v>1412</v>
      </c>
      <c r="I18" s="5">
        <v>1466</v>
      </c>
      <c r="J18" s="5">
        <v>1630</v>
      </c>
      <c r="K18" s="5">
        <v>1705</v>
      </c>
      <c r="L18" s="5">
        <v>1592</v>
      </c>
      <c r="M18" s="5">
        <v>1592</v>
      </c>
      <c r="N18" s="5">
        <v>1848</v>
      </c>
      <c r="O18" s="5">
        <v>1853</v>
      </c>
      <c r="P18" s="5">
        <v>1612</v>
      </c>
      <c r="Q18" s="5">
        <v>1638</v>
      </c>
      <c r="R18" s="5">
        <v>1837</v>
      </c>
      <c r="S18" s="5">
        <v>1862</v>
      </c>
      <c r="T18" s="8">
        <v>26</v>
      </c>
      <c r="U18" s="46">
        <v>1.3899999999999999E-2</v>
      </c>
      <c r="V18" s="4"/>
    </row>
    <row r="19" spans="1:22" x14ac:dyDescent="0.25">
      <c r="A19" s="19" t="s">
        <v>80</v>
      </c>
      <c r="B19" s="20"/>
      <c r="C19" s="5" t="s">
        <v>27</v>
      </c>
      <c r="D19" s="5">
        <v>1520</v>
      </c>
      <c r="E19" s="5">
        <v>1518</v>
      </c>
      <c r="F19" s="5">
        <v>2003</v>
      </c>
      <c r="G19" s="5">
        <v>2005</v>
      </c>
      <c r="H19" s="5">
        <v>4227</v>
      </c>
      <c r="I19" s="5">
        <v>4255</v>
      </c>
      <c r="J19" s="5">
        <v>3028</v>
      </c>
      <c r="K19" s="5">
        <v>3068</v>
      </c>
      <c r="L19" s="5">
        <v>1034</v>
      </c>
      <c r="M19" s="5">
        <v>1040</v>
      </c>
      <c r="N19" s="5">
        <v>4446</v>
      </c>
      <c r="O19" s="5">
        <v>4435</v>
      </c>
      <c r="P19" s="5">
        <v>951</v>
      </c>
      <c r="Q19" s="5">
        <v>955</v>
      </c>
      <c r="R19" s="5">
        <v>17209</v>
      </c>
      <c r="S19" s="5">
        <v>17276</v>
      </c>
      <c r="T19" s="8">
        <f t="shared" si="0"/>
        <v>67</v>
      </c>
      <c r="U19" s="46">
        <v>3.8999999999999998E-3</v>
      </c>
      <c r="V19" s="4"/>
    </row>
    <row r="20" spans="1:22" x14ac:dyDescent="0.25">
      <c r="A20" s="21"/>
      <c r="B20" s="22"/>
      <c r="C20" s="5" t="s">
        <v>28</v>
      </c>
      <c r="D20" s="5">
        <v>3654</v>
      </c>
      <c r="E20" s="5">
        <v>3420</v>
      </c>
      <c r="F20" s="5">
        <v>4729</v>
      </c>
      <c r="G20" s="5">
        <v>4720</v>
      </c>
      <c r="H20" s="5">
        <v>4840</v>
      </c>
      <c r="I20" s="5">
        <v>5421</v>
      </c>
      <c r="J20" s="5">
        <v>3590</v>
      </c>
      <c r="K20" s="5">
        <v>3661</v>
      </c>
      <c r="L20" s="5">
        <v>1296</v>
      </c>
      <c r="M20" s="5">
        <v>1290</v>
      </c>
      <c r="N20" s="5">
        <v>7022</v>
      </c>
      <c r="O20" s="5">
        <v>6971</v>
      </c>
      <c r="P20" s="5">
        <v>1036</v>
      </c>
      <c r="Q20" s="5">
        <v>1017</v>
      </c>
      <c r="R20" s="5">
        <v>26167</v>
      </c>
      <c r="S20" s="5">
        <v>26500</v>
      </c>
      <c r="T20" s="8">
        <f t="shared" si="0"/>
        <v>333</v>
      </c>
      <c r="U20" s="46">
        <v>1.2699999999999999E-2</v>
      </c>
      <c r="V20" s="4"/>
    </row>
    <row r="21" spans="1:22" x14ac:dyDescent="0.25">
      <c r="A21" s="23"/>
      <c r="B21" s="24"/>
      <c r="C21" s="5" t="s">
        <v>29</v>
      </c>
      <c r="D21" s="5">
        <v>2404</v>
      </c>
      <c r="E21" s="5">
        <v>2253</v>
      </c>
      <c r="F21" s="5">
        <v>2361</v>
      </c>
      <c r="G21" s="5">
        <v>2354</v>
      </c>
      <c r="H21" s="5">
        <v>1145</v>
      </c>
      <c r="I21" s="5">
        <v>1274</v>
      </c>
      <c r="J21" s="5">
        <v>1186</v>
      </c>
      <c r="K21" s="5">
        <v>1193</v>
      </c>
      <c r="L21" s="5">
        <v>1253</v>
      </c>
      <c r="M21" s="5">
        <v>1240</v>
      </c>
      <c r="N21" s="5">
        <v>1579</v>
      </c>
      <c r="O21" s="5">
        <v>1572</v>
      </c>
      <c r="P21" s="5">
        <v>1089</v>
      </c>
      <c r="Q21" s="5">
        <v>1065</v>
      </c>
      <c r="R21" s="5">
        <v>1521</v>
      </c>
      <c r="S21" s="5">
        <v>1534</v>
      </c>
      <c r="T21" s="8">
        <f t="shared" si="0"/>
        <v>13</v>
      </c>
      <c r="U21" s="46">
        <v>8.8000000000000005E-3</v>
      </c>
      <c r="V21" s="4"/>
    </row>
    <row r="22" spans="1:22" x14ac:dyDescent="0.25">
      <c r="A22" s="19" t="s">
        <v>81</v>
      </c>
      <c r="B22" s="20"/>
      <c r="C22" s="5" t="s">
        <v>27</v>
      </c>
      <c r="D22" s="5"/>
      <c r="E22" s="5"/>
      <c r="F22" s="5"/>
      <c r="G22" s="5"/>
      <c r="H22" s="5"/>
      <c r="I22" s="5"/>
      <c r="J22" s="5"/>
      <c r="K22" s="5"/>
      <c r="L22" s="5">
        <v>73</v>
      </c>
      <c r="M22" s="5">
        <v>78</v>
      </c>
      <c r="N22" s="5">
        <v>616</v>
      </c>
      <c r="O22" s="5">
        <v>608</v>
      </c>
      <c r="P22" s="5">
        <v>92</v>
      </c>
      <c r="Q22" s="5">
        <v>93</v>
      </c>
      <c r="R22" s="5">
        <v>781</v>
      </c>
      <c r="S22" s="5">
        <v>779</v>
      </c>
      <c r="T22" s="8">
        <f t="shared" si="0"/>
        <v>-2</v>
      </c>
      <c r="U22" s="46">
        <v>-2.5999999999999999E-3</v>
      </c>
      <c r="V22" s="4"/>
    </row>
    <row r="23" spans="1:22" x14ac:dyDescent="0.25">
      <c r="A23" s="21"/>
      <c r="B23" s="22"/>
      <c r="C23" s="5" t="s">
        <v>28</v>
      </c>
      <c r="D23" s="5"/>
      <c r="E23" s="5"/>
      <c r="F23" s="5"/>
      <c r="G23" s="5"/>
      <c r="H23" s="5"/>
      <c r="I23" s="5"/>
      <c r="J23" s="5"/>
      <c r="K23" s="5"/>
      <c r="L23" s="5">
        <v>63</v>
      </c>
      <c r="M23" s="5">
        <v>67</v>
      </c>
      <c r="N23" s="5">
        <v>482</v>
      </c>
      <c r="O23" s="5">
        <v>476</v>
      </c>
      <c r="P23" s="5">
        <v>67</v>
      </c>
      <c r="Q23" s="5">
        <v>68</v>
      </c>
      <c r="R23" s="5">
        <v>612</v>
      </c>
      <c r="S23" s="5">
        <v>611</v>
      </c>
      <c r="T23" s="8">
        <f t="shared" si="0"/>
        <v>-1</v>
      </c>
      <c r="U23" s="46">
        <v>-1.6000000000000001E-3</v>
      </c>
      <c r="V23" s="4"/>
    </row>
    <row r="24" spans="1:22" x14ac:dyDescent="0.25">
      <c r="A24" s="23"/>
      <c r="B24" s="24"/>
      <c r="C24" s="5" t="s">
        <v>29</v>
      </c>
      <c r="D24" s="5"/>
      <c r="E24" s="5"/>
      <c r="F24" s="5"/>
      <c r="G24" s="5"/>
      <c r="H24" s="5"/>
      <c r="I24" s="5"/>
      <c r="J24" s="5"/>
      <c r="K24" s="5"/>
      <c r="L24" s="5">
        <v>863</v>
      </c>
      <c r="M24" s="5">
        <v>859</v>
      </c>
      <c r="N24" s="5">
        <v>782</v>
      </c>
      <c r="O24" s="5">
        <v>783</v>
      </c>
      <c r="P24" s="5">
        <v>728</v>
      </c>
      <c r="Q24" s="5">
        <v>731</v>
      </c>
      <c r="R24" s="5">
        <v>784</v>
      </c>
      <c r="S24" s="5">
        <v>784</v>
      </c>
      <c r="T24" s="8">
        <v>1</v>
      </c>
      <c r="U24" s="46">
        <v>8.9999999999999998E-4</v>
      </c>
      <c r="V24" s="4"/>
    </row>
    <row r="25" spans="1:22" x14ac:dyDescent="0.25">
      <c r="A25" s="19" t="s">
        <v>82</v>
      </c>
      <c r="B25" s="20"/>
      <c r="C25" s="5" t="s">
        <v>27</v>
      </c>
      <c r="D25" s="5">
        <v>155</v>
      </c>
      <c r="E25" s="5">
        <v>152</v>
      </c>
      <c r="F25" s="5">
        <v>224</v>
      </c>
      <c r="G25" s="5">
        <v>225</v>
      </c>
      <c r="H25" s="5">
        <v>28</v>
      </c>
      <c r="I25" s="5">
        <v>25</v>
      </c>
      <c r="J25" s="5">
        <v>412</v>
      </c>
      <c r="K25" s="5">
        <v>410</v>
      </c>
      <c r="L25" s="5">
        <v>111</v>
      </c>
      <c r="M25" s="5">
        <v>114</v>
      </c>
      <c r="N25" s="5">
        <v>127</v>
      </c>
      <c r="O25" s="5">
        <v>141</v>
      </c>
      <c r="P25" s="5">
        <v>10</v>
      </c>
      <c r="Q25" s="5">
        <v>11</v>
      </c>
      <c r="R25" s="5">
        <v>1067</v>
      </c>
      <c r="S25" s="5">
        <v>1078</v>
      </c>
      <c r="T25" s="8">
        <f t="shared" si="0"/>
        <v>11</v>
      </c>
      <c r="U25" s="46">
        <v>1.03E-2</v>
      </c>
      <c r="V25" s="4"/>
    </row>
    <row r="26" spans="1:22" x14ac:dyDescent="0.25">
      <c r="A26" s="21" t="s">
        <v>83</v>
      </c>
      <c r="B26" s="22"/>
      <c r="C26" s="5" t="s">
        <v>28</v>
      </c>
      <c r="D26" s="5">
        <v>173</v>
      </c>
      <c r="E26" s="5">
        <v>170</v>
      </c>
      <c r="F26" s="5">
        <v>241</v>
      </c>
      <c r="G26" s="5">
        <v>240</v>
      </c>
      <c r="H26" s="5">
        <v>25</v>
      </c>
      <c r="I26" s="5">
        <v>26</v>
      </c>
      <c r="J26" s="5">
        <v>530</v>
      </c>
      <c r="K26" s="5">
        <v>529</v>
      </c>
      <c r="L26" s="5">
        <v>104</v>
      </c>
      <c r="M26" s="5">
        <v>106</v>
      </c>
      <c r="N26" s="5">
        <v>94</v>
      </c>
      <c r="O26" s="5">
        <v>103</v>
      </c>
      <c r="P26" s="5">
        <v>12</v>
      </c>
      <c r="Q26" s="5">
        <v>12</v>
      </c>
      <c r="R26" s="5">
        <v>1179</v>
      </c>
      <c r="S26" s="5">
        <v>1186</v>
      </c>
      <c r="T26" s="8">
        <f t="shared" si="0"/>
        <v>7</v>
      </c>
      <c r="U26" s="46">
        <v>5.8999999999999999E-3</v>
      </c>
      <c r="V26" s="4"/>
    </row>
    <row r="27" spans="1:22" x14ac:dyDescent="0.25">
      <c r="A27" s="23"/>
      <c r="B27" s="24"/>
      <c r="C27" s="5" t="s">
        <v>29</v>
      </c>
      <c r="D27" s="5">
        <v>1116</v>
      </c>
      <c r="E27" s="5">
        <v>1118</v>
      </c>
      <c r="F27" s="5">
        <v>1076</v>
      </c>
      <c r="G27" s="5">
        <v>1067</v>
      </c>
      <c r="H27" s="5">
        <v>893</v>
      </c>
      <c r="I27" s="5">
        <v>1040</v>
      </c>
      <c r="J27" s="5">
        <v>1287</v>
      </c>
      <c r="K27" s="5">
        <v>1290</v>
      </c>
      <c r="L27" s="5">
        <v>937</v>
      </c>
      <c r="M27" s="5">
        <v>930</v>
      </c>
      <c r="N27" s="5">
        <v>740</v>
      </c>
      <c r="O27" s="5">
        <v>730</v>
      </c>
      <c r="P27" s="5">
        <v>1200</v>
      </c>
      <c r="Q27" s="5">
        <v>1091</v>
      </c>
      <c r="R27" s="5">
        <v>1105</v>
      </c>
      <c r="S27" s="5">
        <v>1100</v>
      </c>
      <c r="T27" s="8">
        <f t="shared" si="0"/>
        <v>-5</v>
      </c>
      <c r="U27" s="46">
        <v>-4.3E-3</v>
      </c>
      <c r="V27" s="4"/>
    </row>
    <row r="28" spans="1:22" x14ac:dyDescent="0.25">
      <c r="A28" s="19" t="s">
        <v>84</v>
      </c>
      <c r="B28" s="20"/>
      <c r="C28" s="5" t="s">
        <v>27</v>
      </c>
      <c r="D28" s="5">
        <v>143</v>
      </c>
      <c r="E28" s="5">
        <v>144</v>
      </c>
      <c r="F28" s="5">
        <v>661</v>
      </c>
      <c r="G28" s="5">
        <v>663</v>
      </c>
      <c r="H28" s="5">
        <v>1311</v>
      </c>
      <c r="I28" s="5">
        <v>1319</v>
      </c>
      <c r="J28" s="5">
        <v>1380</v>
      </c>
      <c r="K28" s="5">
        <v>1081</v>
      </c>
      <c r="L28" s="5">
        <v>264</v>
      </c>
      <c r="M28" s="5">
        <v>277</v>
      </c>
      <c r="N28" s="5">
        <v>506</v>
      </c>
      <c r="O28" s="5">
        <v>515</v>
      </c>
      <c r="P28" s="5">
        <v>133</v>
      </c>
      <c r="Q28" s="5">
        <v>134</v>
      </c>
      <c r="R28" s="5">
        <v>4398</v>
      </c>
      <c r="S28" s="5">
        <v>4133</v>
      </c>
      <c r="T28" s="8">
        <f t="shared" si="0"/>
        <v>-265</v>
      </c>
      <c r="U28" s="46">
        <v>-6.0299999999999999E-2</v>
      </c>
      <c r="V28" s="4"/>
    </row>
    <row r="29" spans="1:22" x14ac:dyDescent="0.25">
      <c r="A29" s="21" t="s">
        <v>85</v>
      </c>
      <c r="B29" s="22"/>
      <c r="C29" s="5" t="s">
        <v>28</v>
      </c>
      <c r="D29" s="5">
        <v>830</v>
      </c>
      <c r="E29" s="5">
        <v>835</v>
      </c>
      <c r="F29" s="5">
        <v>2610</v>
      </c>
      <c r="G29" s="5">
        <v>2613</v>
      </c>
      <c r="H29" s="5">
        <v>3896</v>
      </c>
      <c r="I29" s="5">
        <v>3916</v>
      </c>
      <c r="J29" s="5">
        <v>3762</v>
      </c>
      <c r="K29" s="5">
        <v>2918</v>
      </c>
      <c r="L29" s="5">
        <v>823</v>
      </c>
      <c r="M29" s="5">
        <v>863</v>
      </c>
      <c r="N29" s="5">
        <v>1683</v>
      </c>
      <c r="O29" s="5">
        <v>1644</v>
      </c>
      <c r="P29" s="5">
        <v>449</v>
      </c>
      <c r="Q29" s="5">
        <v>452</v>
      </c>
      <c r="R29" s="5">
        <v>14053</v>
      </c>
      <c r="S29" s="5">
        <v>13241</v>
      </c>
      <c r="T29" s="8">
        <f t="shared" si="0"/>
        <v>-812</v>
      </c>
      <c r="U29" s="46">
        <v>-5.7799999999999997E-2</v>
      </c>
      <c r="V29" s="4"/>
    </row>
    <row r="30" spans="1:22" x14ac:dyDescent="0.25">
      <c r="A30" s="23"/>
      <c r="B30" s="24"/>
      <c r="C30" s="5" t="s">
        <v>29</v>
      </c>
      <c r="D30" s="5">
        <v>5804</v>
      </c>
      <c r="E30" s="5">
        <v>5799</v>
      </c>
      <c r="F30" s="5">
        <v>3949</v>
      </c>
      <c r="G30" s="5">
        <v>3941</v>
      </c>
      <c r="H30" s="5">
        <v>2972</v>
      </c>
      <c r="I30" s="5">
        <v>2969</v>
      </c>
      <c r="J30" s="5">
        <v>2726</v>
      </c>
      <c r="K30" s="5">
        <v>2699</v>
      </c>
      <c r="L30" s="5">
        <v>3117</v>
      </c>
      <c r="M30" s="5">
        <v>3116</v>
      </c>
      <c r="N30" s="5">
        <v>3326</v>
      </c>
      <c r="O30" s="5">
        <v>3192</v>
      </c>
      <c r="P30" s="5">
        <v>3376</v>
      </c>
      <c r="Q30" s="5">
        <v>3373</v>
      </c>
      <c r="R30" s="5">
        <v>3195</v>
      </c>
      <c r="S30" s="5">
        <v>3204</v>
      </c>
      <c r="T30" s="8">
        <v>8</v>
      </c>
      <c r="U30" s="46">
        <v>2.5999999999999999E-3</v>
      </c>
      <c r="V30" s="4"/>
    </row>
    <row r="31" spans="1:22" x14ac:dyDescent="0.25">
      <c r="A31" s="19" t="s">
        <v>86</v>
      </c>
      <c r="B31" s="20"/>
      <c r="C31" s="5" t="s">
        <v>27</v>
      </c>
      <c r="D31" s="5"/>
      <c r="E31" s="5"/>
      <c r="F31" s="5"/>
      <c r="G31" s="5"/>
      <c r="H31" s="5"/>
      <c r="I31" s="5"/>
      <c r="J31" s="5"/>
      <c r="K31" s="5"/>
      <c r="L31" s="5">
        <v>2540</v>
      </c>
      <c r="M31" s="5">
        <v>2506</v>
      </c>
      <c r="N31" s="5">
        <v>4164</v>
      </c>
      <c r="O31" s="5">
        <v>4125</v>
      </c>
      <c r="P31" s="5">
        <v>187</v>
      </c>
      <c r="Q31" s="5">
        <v>185</v>
      </c>
      <c r="R31" s="5">
        <v>6891</v>
      </c>
      <c r="S31" s="5">
        <v>6816</v>
      </c>
      <c r="T31" s="8">
        <f t="shared" si="0"/>
        <v>-75</v>
      </c>
      <c r="U31" s="46">
        <v>-1.09E-2</v>
      </c>
      <c r="V31" s="4"/>
    </row>
    <row r="32" spans="1:22" x14ac:dyDescent="0.25">
      <c r="A32" s="21"/>
      <c r="B32" s="22"/>
      <c r="C32" s="5" t="s">
        <v>28</v>
      </c>
      <c r="D32" s="5"/>
      <c r="E32" s="5"/>
      <c r="F32" s="5"/>
      <c r="G32" s="5"/>
      <c r="H32" s="5"/>
      <c r="I32" s="5"/>
      <c r="J32" s="5"/>
      <c r="K32" s="5"/>
      <c r="L32" s="5">
        <v>1868</v>
      </c>
      <c r="M32" s="5">
        <v>1740</v>
      </c>
      <c r="N32" s="5">
        <v>3456</v>
      </c>
      <c r="O32" s="5">
        <v>3666</v>
      </c>
      <c r="P32" s="5">
        <v>167</v>
      </c>
      <c r="Q32" s="5">
        <v>165</v>
      </c>
      <c r="R32" s="5">
        <v>5491</v>
      </c>
      <c r="S32" s="5">
        <v>5571</v>
      </c>
      <c r="T32" s="8">
        <f t="shared" si="0"/>
        <v>80</v>
      </c>
      <c r="U32" s="46">
        <v>1.46E-2</v>
      </c>
      <c r="V32" s="4"/>
    </row>
    <row r="33" spans="1:22" x14ac:dyDescent="0.25">
      <c r="A33" s="23"/>
      <c r="B33" s="24"/>
      <c r="C33" s="5" t="s">
        <v>29</v>
      </c>
      <c r="D33" s="5"/>
      <c r="E33" s="5"/>
      <c r="F33" s="5"/>
      <c r="G33" s="5"/>
      <c r="H33" s="5"/>
      <c r="I33" s="5"/>
      <c r="J33" s="5"/>
      <c r="K33" s="5"/>
      <c r="L33" s="5">
        <v>125</v>
      </c>
      <c r="M33" s="5">
        <v>118</v>
      </c>
      <c r="N33" s="5">
        <v>141</v>
      </c>
      <c r="O33" s="5">
        <v>151</v>
      </c>
      <c r="P33" s="5">
        <v>152</v>
      </c>
      <c r="Q33" s="5">
        <v>152</v>
      </c>
      <c r="R33" s="5">
        <v>135</v>
      </c>
      <c r="S33" s="5">
        <v>139</v>
      </c>
      <c r="T33" s="8">
        <v>3</v>
      </c>
      <c r="U33" s="46">
        <v>2.5700000000000001E-2</v>
      </c>
      <c r="V33" s="4"/>
    </row>
    <row r="34" spans="1:22" x14ac:dyDescent="0.25">
      <c r="A34" s="19" t="s">
        <v>87</v>
      </c>
      <c r="B34" s="20"/>
      <c r="C34" s="5" t="s">
        <v>27</v>
      </c>
      <c r="D34" s="5"/>
      <c r="E34" s="5"/>
      <c r="F34" s="5"/>
      <c r="G34" s="5"/>
      <c r="H34" s="5"/>
      <c r="I34" s="5"/>
      <c r="J34" s="5"/>
      <c r="K34" s="5"/>
      <c r="L34" s="5">
        <v>210</v>
      </c>
      <c r="M34" s="5">
        <v>195</v>
      </c>
      <c r="N34" s="5">
        <v>3412</v>
      </c>
      <c r="O34" s="5">
        <v>3379</v>
      </c>
      <c r="P34" s="5">
        <v>306</v>
      </c>
      <c r="Q34" s="5">
        <v>307</v>
      </c>
      <c r="R34" s="5">
        <v>3928</v>
      </c>
      <c r="S34" s="5">
        <v>3881</v>
      </c>
      <c r="T34" s="8">
        <f t="shared" si="0"/>
        <v>-47</v>
      </c>
      <c r="U34" s="46">
        <v>-1.2E-2</v>
      </c>
      <c r="V34" s="4"/>
    </row>
    <row r="35" spans="1:22" x14ac:dyDescent="0.25">
      <c r="A35" s="21"/>
      <c r="B35" s="22"/>
      <c r="C35" s="5" t="s">
        <v>28</v>
      </c>
      <c r="D35" s="5"/>
      <c r="E35" s="5"/>
      <c r="F35" s="5"/>
      <c r="G35" s="5"/>
      <c r="H35" s="5"/>
      <c r="I35" s="5"/>
      <c r="J35" s="5"/>
      <c r="K35" s="5"/>
      <c r="L35" s="5">
        <v>1338</v>
      </c>
      <c r="M35" s="5">
        <v>1243</v>
      </c>
      <c r="N35" s="5">
        <v>32030</v>
      </c>
      <c r="O35" s="5">
        <v>31764</v>
      </c>
      <c r="P35" s="5">
        <v>1424</v>
      </c>
      <c r="Q35" s="5">
        <v>1347</v>
      </c>
      <c r="R35" s="5">
        <v>34792</v>
      </c>
      <c r="S35" s="5">
        <v>34354</v>
      </c>
      <c r="T35" s="8">
        <f t="shared" si="0"/>
        <v>-438</v>
      </c>
      <c r="U35" s="46">
        <v>-1.26E-2</v>
      </c>
      <c r="V35" s="4"/>
    </row>
    <row r="36" spans="1:22" x14ac:dyDescent="0.25">
      <c r="A36" s="23"/>
      <c r="B36" s="24"/>
      <c r="C36" s="5" t="s">
        <v>29</v>
      </c>
      <c r="D36" s="5"/>
      <c r="E36" s="5"/>
      <c r="F36" s="5"/>
      <c r="G36" s="5"/>
      <c r="H36" s="5"/>
      <c r="I36" s="5"/>
      <c r="J36" s="5"/>
      <c r="K36" s="5"/>
      <c r="L36" s="5">
        <v>1147</v>
      </c>
      <c r="M36" s="5">
        <v>1147</v>
      </c>
      <c r="N36" s="5">
        <v>1690</v>
      </c>
      <c r="O36" s="5">
        <v>1692</v>
      </c>
      <c r="P36" s="5">
        <v>838</v>
      </c>
      <c r="Q36" s="5">
        <v>790</v>
      </c>
      <c r="R36" s="5">
        <v>1594</v>
      </c>
      <c r="S36" s="5">
        <v>1593</v>
      </c>
      <c r="T36" s="8">
        <f t="shared" si="0"/>
        <v>-1</v>
      </c>
      <c r="U36" s="46">
        <v>-5.9999999999999995E-4</v>
      </c>
      <c r="V36" s="4"/>
    </row>
    <row r="37" spans="1:22" x14ac:dyDescent="0.25">
      <c r="A37" s="19" t="s">
        <v>88</v>
      </c>
      <c r="B37" s="20"/>
      <c r="C37" s="5" t="s">
        <v>27</v>
      </c>
      <c r="D37" s="5"/>
      <c r="E37" s="5"/>
      <c r="F37" s="5"/>
      <c r="G37" s="5"/>
      <c r="H37" s="5"/>
      <c r="I37" s="5"/>
      <c r="J37" s="5"/>
      <c r="K37" s="5"/>
      <c r="L37" s="5">
        <v>67</v>
      </c>
      <c r="M37" s="5">
        <v>62</v>
      </c>
      <c r="N37" s="5">
        <v>3271</v>
      </c>
      <c r="O37" s="5">
        <v>3248</v>
      </c>
      <c r="P37" s="5">
        <v>816</v>
      </c>
      <c r="Q37" s="5">
        <v>812</v>
      </c>
      <c r="R37" s="5">
        <v>4154</v>
      </c>
      <c r="S37" s="5">
        <v>4122</v>
      </c>
      <c r="T37" s="8">
        <f t="shared" si="0"/>
        <v>-32</v>
      </c>
      <c r="U37" s="46">
        <v>-7.7000000000000002E-3</v>
      </c>
      <c r="V37" s="4"/>
    </row>
    <row r="38" spans="1:22" x14ac:dyDescent="0.25">
      <c r="A38" s="21"/>
      <c r="B38" s="22"/>
      <c r="C38" s="5" t="s">
        <v>28</v>
      </c>
      <c r="D38" s="5"/>
      <c r="E38" s="5"/>
      <c r="F38" s="5"/>
      <c r="G38" s="5"/>
      <c r="H38" s="5"/>
      <c r="I38" s="5"/>
      <c r="J38" s="5"/>
      <c r="K38" s="5"/>
      <c r="L38" s="5">
        <v>306</v>
      </c>
      <c r="M38" s="5">
        <v>283</v>
      </c>
      <c r="N38" s="5">
        <v>14363</v>
      </c>
      <c r="O38" s="5">
        <v>14253</v>
      </c>
      <c r="P38" s="5">
        <v>3722</v>
      </c>
      <c r="Q38" s="5">
        <v>3695</v>
      </c>
      <c r="R38" s="5">
        <v>18391</v>
      </c>
      <c r="S38" s="5">
        <v>18231</v>
      </c>
      <c r="T38" s="8">
        <f t="shared" si="0"/>
        <v>-160</v>
      </c>
      <c r="U38" s="46">
        <v>-8.6999999999999994E-3</v>
      </c>
      <c r="V38" s="4"/>
    </row>
    <row r="39" spans="1:22" x14ac:dyDescent="0.25">
      <c r="A39" s="23"/>
      <c r="B39" s="24"/>
      <c r="C39" s="5" t="s">
        <v>29</v>
      </c>
      <c r="D39" s="5"/>
      <c r="E39" s="5"/>
      <c r="F39" s="5"/>
      <c r="G39" s="5"/>
      <c r="H39" s="5"/>
      <c r="I39" s="5"/>
      <c r="J39" s="5"/>
      <c r="K39" s="5"/>
      <c r="L39" s="5">
        <v>822</v>
      </c>
      <c r="M39" s="5">
        <v>822</v>
      </c>
      <c r="N39" s="5">
        <v>790</v>
      </c>
      <c r="O39" s="5">
        <v>790</v>
      </c>
      <c r="P39" s="5">
        <v>821</v>
      </c>
      <c r="Q39" s="5">
        <v>819</v>
      </c>
      <c r="R39" s="5">
        <v>797</v>
      </c>
      <c r="S39" s="5">
        <v>796</v>
      </c>
      <c r="T39" s="8">
        <f t="shared" si="0"/>
        <v>-1</v>
      </c>
      <c r="U39" s="46">
        <v>-1E-3</v>
      </c>
      <c r="V39" s="4"/>
    </row>
    <row r="40" spans="1:22" x14ac:dyDescent="0.25">
      <c r="A40" s="19" t="s">
        <v>89</v>
      </c>
      <c r="B40" s="20"/>
      <c r="C40" s="5" t="s">
        <v>27</v>
      </c>
      <c r="D40" s="5">
        <v>973</v>
      </c>
      <c r="E40" s="5">
        <v>976</v>
      </c>
      <c r="F40" s="5">
        <v>473</v>
      </c>
      <c r="G40" s="5">
        <v>474</v>
      </c>
      <c r="H40" s="5">
        <v>326</v>
      </c>
      <c r="I40" s="5">
        <v>332</v>
      </c>
      <c r="J40" s="5">
        <v>276</v>
      </c>
      <c r="K40" s="5">
        <v>325</v>
      </c>
      <c r="L40" s="5">
        <v>4557</v>
      </c>
      <c r="M40" s="5">
        <v>4616</v>
      </c>
      <c r="N40" s="5">
        <v>2471</v>
      </c>
      <c r="O40" s="5">
        <v>2467</v>
      </c>
      <c r="P40" s="5">
        <v>245</v>
      </c>
      <c r="Q40" s="5">
        <v>248</v>
      </c>
      <c r="R40" s="5">
        <v>9321</v>
      </c>
      <c r="S40" s="5">
        <v>9438</v>
      </c>
      <c r="T40" s="8">
        <f t="shared" si="0"/>
        <v>117</v>
      </c>
      <c r="U40" s="46">
        <v>1.26E-2</v>
      </c>
      <c r="V40" s="4"/>
    </row>
    <row r="41" spans="1:22" x14ac:dyDescent="0.25">
      <c r="A41" s="21"/>
      <c r="B41" s="22"/>
      <c r="C41" s="5" t="s">
        <v>28</v>
      </c>
      <c r="D41" s="5">
        <v>7646</v>
      </c>
      <c r="E41" s="5">
        <v>9606</v>
      </c>
      <c r="F41" s="5">
        <v>3588</v>
      </c>
      <c r="G41" s="5">
        <v>3593</v>
      </c>
      <c r="H41" s="5">
        <v>1982</v>
      </c>
      <c r="I41" s="5">
        <v>2751</v>
      </c>
      <c r="J41" s="5">
        <v>2964</v>
      </c>
      <c r="K41" s="5">
        <v>3296</v>
      </c>
      <c r="L41" s="5">
        <v>22023</v>
      </c>
      <c r="M41" s="5">
        <v>22309</v>
      </c>
      <c r="N41" s="5">
        <v>14625</v>
      </c>
      <c r="O41" s="5">
        <v>14141</v>
      </c>
      <c r="P41" s="5">
        <v>1181</v>
      </c>
      <c r="Q41" s="5">
        <v>926</v>
      </c>
      <c r="R41" s="5">
        <v>54009</v>
      </c>
      <c r="S41" s="5">
        <v>56622</v>
      </c>
      <c r="T41" s="8">
        <f t="shared" si="0"/>
        <v>2613</v>
      </c>
      <c r="U41" s="46">
        <v>4.8399999999999999E-2</v>
      </c>
      <c r="V41" s="4"/>
    </row>
    <row r="42" spans="1:22" x14ac:dyDescent="0.25">
      <c r="A42" s="23"/>
      <c r="B42" s="24"/>
      <c r="C42" s="5" t="s">
        <v>29</v>
      </c>
      <c r="D42" s="5">
        <v>7858</v>
      </c>
      <c r="E42" s="5">
        <v>9842</v>
      </c>
      <c r="F42" s="5">
        <v>7586</v>
      </c>
      <c r="G42" s="5">
        <v>7580</v>
      </c>
      <c r="H42" s="5">
        <v>6088</v>
      </c>
      <c r="I42" s="5">
        <v>8286</v>
      </c>
      <c r="J42" s="5">
        <v>10739</v>
      </c>
      <c r="K42" s="5">
        <v>10142</v>
      </c>
      <c r="L42" s="5">
        <v>4833</v>
      </c>
      <c r="M42" s="5">
        <v>4833</v>
      </c>
      <c r="N42" s="5">
        <v>5919</v>
      </c>
      <c r="O42" s="5">
        <v>5732</v>
      </c>
      <c r="P42" s="5">
        <v>4820</v>
      </c>
      <c r="Q42" s="5">
        <v>3734</v>
      </c>
      <c r="R42" s="5">
        <v>5794</v>
      </c>
      <c r="S42" s="5">
        <v>5999</v>
      </c>
      <c r="T42" s="8">
        <f t="shared" si="0"/>
        <v>205</v>
      </c>
      <c r="U42" s="46">
        <v>3.5400000000000001E-2</v>
      </c>
      <c r="V42" s="4"/>
    </row>
    <row r="43" spans="1:22" x14ac:dyDescent="0.25">
      <c r="A43" s="19" t="s">
        <v>90</v>
      </c>
      <c r="B43" s="20"/>
      <c r="C43" s="5" t="s">
        <v>27</v>
      </c>
      <c r="D43" s="5">
        <v>38</v>
      </c>
      <c r="E43" s="5">
        <v>41</v>
      </c>
      <c r="F43" s="5">
        <v>428</v>
      </c>
      <c r="G43" s="5">
        <v>426</v>
      </c>
      <c r="H43" s="5">
        <v>652</v>
      </c>
      <c r="I43" s="5">
        <v>649</v>
      </c>
      <c r="J43" s="5">
        <v>18</v>
      </c>
      <c r="K43" s="5">
        <v>9</v>
      </c>
      <c r="L43" s="5">
        <v>1627</v>
      </c>
      <c r="M43" s="5">
        <v>1634</v>
      </c>
      <c r="N43" s="5">
        <v>1137</v>
      </c>
      <c r="O43" s="5">
        <v>1144</v>
      </c>
      <c r="P43" s="5">
        <v>280</v>
      </c>
      <c r="Q43" s="5">
        <v>277</v>
      </c>
      <c r="R43" s="5">
        <v>4180</v>
      </c>
      <c r="S43" s="5">
        <v>4180</v>
      </c>
      <c r="T43" s="8">
        <f t="shared" si="0"/>
        <v>0</v>
      </c>
      <c r="U43" s="46">
        <v>0</v>
      </c>
      <c r="V43" s="4"/>
    </row>
    <row r="44" spans="1:22" x14ac:dyDescent="0.25">
      <c r="A44" s="21"/>
      <c r="B44" s="22"/>
      <c r="C44" s="5" t="s">
        <v>28</v>
      </c>
      <c r="D44" s="5">
        <v>222</v>
      </c>
      <c r="E44" s="5">
        <v>243</v>
      </c>
      <c r="F44" s="5">
        <v>2249</v>
      </c>
      <c r="G44" s="5">
        <v>2232</v>
      </c>
      <c r="H44" s="5">
        <v>3583</v>
      </c>
      <c r="I44" s="5">
        <v>3583</v>
      </c>
      <c r="J44" s="5">
        <v>190</v>
      </c>
      <c r="K44" s="5">
        <v>92</v>
      </c>
      <c r="L44" s="5">
        <v>8298</v>
      </c>
      <c r="M44" s="5">
        <v>8333</v>
      </c>
      <c r="N44" s="5">
        <v>5053</v>
      </c>
      <c r="O44" s="5">
        <v>5769</v>
      </c>
      <c r="P44" s="5">
        <v>1557</v>
      </c>
      <c r="Q44" s="5">
        <v>1540</v>
      </c>
      <c r="R44" s="5">
        <v>21152</v>
      </c>
      <c r="S44" s="5">
        <v>21792</v>
      </c>
      <c r="T44" s="8">
        <f t="shared" si="0"/>
        <v>640</v>
      </c>
      <c r="U44" s="46">
        <v>3.0300000000000001E-2</v>
      </c>
      <c r="V44" s="4"/>
    </row>
    <row r="45" spans="1:22" x14ac:dyDescent="0.25">
      <c r="A45" s="23"/>
      <c r="B45" s="24"/>
      <c r="C45" s="5" t="s">
        <v>29</v>
      </c>
      <c r="D45" s="5">
        <v>5842</v>
      </c>
      <c r="E45" s="5">
        <v>5927</v>
      </c>
      <c r="F45" s="5">
        <v>5255</v>
      </c>
      <c r="G45" s="5">
        <v>5239</v>
      </c>
      <c r="H45" s="5">
        <v>5495</v>
      </c>
      <c r="I45" s="5">
        <v>5521</v>
      </c>
      <c r="J45" s="5">
        <v>10556</v>
      </c>
      <c r="K45" s="5">
        <v>10222</v>
      </c>
      <c r="L45" s="5">
        <v>5100</v>
      </c>
      <c r="M45" s="5">
        <v>5100</v>
      </c>
      <c r="N45" s="5">
        <v>4444</v>
      </c>
      <c r="O45" s="5">
        <v>5043</v>
      </c>
      <c r="P45" s="5">
        <v>5561</v>
      </c>
      <c r="Q45" s="5">
        <v>5560</v>
      </c>
      <c r="R45" s="5">
        <v>5060</v>
      </c>
      <c r="S45" s="5">
        <v>5213</v>
      </c>
      <c r="T45" s="8">
        <f t="shared" si="0"/>
        <v>153</v>
      </c>
      <c r="U45" s="46">
        <v>3.0300000000000001E-2</v>
      </c>
      <c r="V45" s="4"/>
    </row>
    <row r="46" spans="1:22" x14ac:dyDescent="0.25">
      <c r="A46" s="19" t="s">
        <v>91</v>
      </c>
      <c r="B46" s="20"/>
      <c r="C46" s="5" t="s">
        <v>27</v>
      </c>
      <c r="D46" s="5">
        <v>872</v>
      </c>
      <c r="E46" s="5">
        <v>897</v>
      </c>
      <c r="F46" s="5">
        <v>760</v>
      </c>
      <c r="G46" s="5">
        <v>752</v>
      </c>
      <c r="H46" s="5">
        <v>782</v>
      </c>
      <c r="I46" s="5">
        <v>785</v>
      </c>
      <c r="J46" s="5">
        <v>403</v>
      </c>
      <c r="K46" s="5">
        <v>349</v>
      </c>
      <c r="L46" s="5">
        <v>1739</v>
      </c>
      <c r="M46" s="5">
        <v>1755</v>
      </c>
      <c r="N46" s="5">
        <v>1871</v>
      </c>
      <c r="O46" s="5">
        <v>1881</v>
      </c>
      <c r="P46" s="5">
        <v>375</v>
      </c>
      <c r="Q46" s="5">
        <v>376</v>
      </c>
      <c r="R46" s="5">
        <v>6802</v>
      </c>
      <c r="S46" s="5">
        <v>6795</v>
      </c>
      <c r="T46" s="8">
        <f t="shared" si="0"/>
        <v>-7</v>
      </c>
      <c r="U46" s="46">
        <v>-1E-3</v>
      </c>
      <c r="V46" s="4"/>
    </row>
    <row r="47" spans="1:22" x14ac:dyDescent="0.25">
      <c r="A47" s="21"/>
      <c r="B47" s="22"/>
      <c r="C47" s="5" t="s">
        <v>28</v>
      </c>
      <c r="D47" s="5">
        <v>14770</v>
      </c>
      <c r="E47" s="5">
        <v>15153</v>
      </c>
      <c r="F47" s="5">
        <v>7990</v>
      </c>
      <c r="G47" s="5">
        <v>7619</v>
      </c>
      <c r="H47" s="5">
        <v>4136</v>
      </c>
      <c r="I47" s="5">
        <v>4244</v>
      </c>
      <c r="J47" s="5">
        <v>1797</v>
      </c>
      <c r="K47" s="5">
        <v>1116</v>
      </c>
      <c r="L47" s="5">
        <v>23607</v>
      </c>
      <c r="M47" s="5">
        <v>25128</v>
      </c>
      <c r="N47" s="5">
        <v>22845</v>
      </c>
      <c r="O47" s="5">
        <v>22981</v>
      </c>
      <c r="P47" s="5">
        <v>3677</v>
      </c>
      <c r="Q47" s="5">
        <v>3713</v>
      </c>
      <c r="R47" s="5">
        <v>78822</v>
      </c>
      <c r="S47" s="5">
        <v>79954</v>
      </c>
      <c r="T47" s="8">
        <f t="shared" si="0"/>
        <v>1132</v>
      </c>
      <c r="U47" s="46">
        <v>1.44E-2</v>
      </c>
      <c r="V47" s="4"/>
    </row>
    <row r="48" spans="1:22" x14ac:dyDescent="0.25">
      <c r="A48" s="23"/>
      <c r="B48" s="24"/>
      <c r="C48" s="5" t="s">
        <v>29</v>
      </c>
      <c r="D48" s="5">
        <v>16938</v>
      </c>
      <c r="E48" s="5">
        <v>16893</v>
      </c>
      <c r="F48" s="5">
        <v>10513</v>
      </c>
      <c r="G48" s="5">
        <v>10132</v>
      </c>
      <c r="H48" s="5">
        <v>5289</v>
      </c>
      <c r="I48" s="5">
        <v>5406</v>
      </c>
      <c r="J48" s="5">
        <v>4459</v>
      </c>
      <c r="K48" s="5">
        <v>3198</v>
      </c>
      <c r="L48" s="5">
        <v>13575</v>
      </c>
      <c r="M48" s="5">
        <v>14318</v>
      </c>
      <c r="N48" s="5">
        <v>12210</v>
      </c>
      <c r="O48" s="5">
        <v>12217</v>
      </c>
      <c r="P48" s="5">
        <v>9805</v>
      </c>
      <c r="Q48" s="5">
        <v>9875</v>
      </c>
      <c r="R48" s="5">
        <v>11588</v>
      </c>
      <c r="S48" s="5">
        <v>11767</v>
      </c>
      <c r="T48" s="8">
        <f t="shared" si="0"/>
        <v>179</v>
      </c>
      <c r="U48" s="46">
        <v>1.54E-2</v>
      </c>
      <c r="V48" s="4"/>
    </row>
    <row r="49" spans="1:22" x14ac:dyDescent="0.25">
      <c r="A49" s="19" t="s">
        <v>92</v>
      </c>
      <c r="B49" s="20"/>
      <c r="C49" s="5" t="s">
        <v>27</v>
      </c>
      <c r="D49" s="5">
        <v>155</v>
      </c>
      <c r="E49" s="5">
        <v>158</v>
      </c>
      <c r="F49" s="5">
        <v>92</v>
      </c>
      <c r="G49" s="5">
        <v>92</v>
      </c>
      <c r="H49" s="5">
        <v>39</v>
      </c>
      <c r="I49" s="5">
        <v>39</v>
      </c>
      <c r="J49" s="5">
        <v>18</v>
      </c>
      <c r="K49" s="5">
        <v>13</v>
      </c>
      <c r="L49" s="5">
        <v>145</v>
      </c>
      <c r="M49" s="5">
        <v>158</v>
      </c>
      <c r="N49" s="5">
        <v>128</v>
      </c>
      <c r="O49" s="5">
        <v>135</v>
      </c>
      <c r="P49" s="5">
        <v>36</v>
      </c>
      <c r="Q49" s="5">
        <v>33</v>
      </c>
      <c r="R49" s="5">
        <v>613</v>
      </c>
      <c r="S49" s="5">
        <v>628</v>
      </c>
      <c r="T49" s="8">
        <f t="shared" si="0"/>
        <v>15</v>
      </c>
      <c r="U49" s="46">
        <v>2.4500000000000001E-2</v>
      </c>
      <c r="V49" s="4"/>
    </row>
    <row r="50" spans="1:22" x14ac:dyDescent="0.25">
      <c r="A50" s="21"/>
      <c r="B50" s="22"/>
      <c r="C50" s="5" t="s">
        <v>28</v>
      </c>
      <c r="D50" s="5">
        <v>1147</v>
      </c>
      <c r="E50" s="5">
        <v>1183</v>
      </c>
      <c r="F50" s="5">
        <v>639</v>
      </c>
      <c r="G50" s="5">
        <v>635</v>
      </c>
      <c r="H50" s="5">
        <v>185</v>
      </c>
      <c r="I50" s="5">
        <v>177</v>
      </c>
      <c r="J50" s="5">
        <v>41</v>
      </c>
      <c r="K50" s="5">
        <v>33</v>
      </c>
      <c r="L50" s="5">
        <v>1275</v>
      </c>
      <c r="M50" s="5">
        <v>1390</v>
      </c>
      <c r="N50" s="5">
        <v>1165</v>
      </c>
      <c r="O50" s="5">
        <v>1229</v>
      </c>
      <c r="P50" s="5">
        <v>89</v>
      </c>
      <c r="Q50" s="5">
        <v>82</v>
      </c>
      <c r="R50" s="5">
        <v>4541</v>
      </c>
      <c r="S50" s="5">
        <v>4729</v>
      </c>
      <c r="T50" s="8">
        <f t="shared" si="0"/>
        <v>188</v>
      </c>
      <c r="U50" s="46">
        <v>4.1399999999999999E-2</v>
      </c>
      <c r="V50" s="4"/>
    </row>
    <row r="51" spans="1:22" x14ac:dyDescent="0.25">
      <c r="A51" s="23"/>
      <c r="B51" s="24"/>
      <c r="C51" s="5" t="s">
        <v>29</v>
      </c>
      <c r="D51" s="5">
        <v>7400</v>
      </c>
      <c r="E51" s="5">
        <v>7487</v>
      </c>
      <c r="F51" s="5">
        <v>6946</v>
      </c>
      <c r="G51" s="5">
        <v>6902</v>
      </c>
      <c r="H51" s="5">
        <v>4744</v>
      </c>
      <c r="I51" s="5">
        <v>4538</v>
      </c>
      <c r="J51" s="5">
        <v>2278</v>
      </c>
      <c r="K51" s="5">
        <v>2538</v>
      </c>
      <c r="L51" s="5">
        <v>8793</v>
      </c>
      <c r="M51" s="5">
        <v>8797</v>
      </c>
      <c r="N51" s="5">
        <v>9102</v>
      </c>
      <c r="O51" s="5">
        <v>9104</v>
      </c>
      <c r="P51" s="5">
        <v>2486</v>
      </c>
      <c r="Q51" s="5">
        <v>2485</v>
      </c>
      <c r="R51" s="5">
        <v>7408</v>
      </c>
      <c r="S51" s="5">
        <v>7530</v>
      </c>
      <c r="T51" s="8">
        <f t="shared" si="0"/>
        <v>122</v>
      </c>
      <c r="U51" s="46">
        <v>1.6500000000000001E-2</v>
      </c>
      <c r="V51" s="4"/>
    </row>
    <row r="52" spans="1:22" x14ac:dyDescent="0.25">
      <c r="A52" s="19" t="s">
        <v>93</v>
      </c>
      <c r="B52" s="20"/>
      <c r="C52" s="5" t="s">
        <v>27</v>
      </c>
      <c r="D52" s="5">
        <v>3651</v>
      </c>
      <c r="E52" s="5">
        <v>3667</v>
      </c>
      <c r="F52" s="5">
        <v>867</v>
      </c>
      <c r="G52" s="5">
        <v>870</v>
      </c>
      <c r="H52" s="5">
        <v>721</v>
      </c>
      <c r="I52" s="5">
        <v>727</v>
      </c>
      <c r="J52" s="5">
        <v>76</v>
      </c>
      <c r="K52" s="5">
        <v>74</v>
      </c>
      <c r="L52" s="5">
        <v>1200</v>
      </c>
      <c r="M52" s="5">
        <v>1225</v>
      </c>
      <c r="N52" s="5">
        <v>2925</v>
      </c>
      <c r="O52" s="5">
        <v>2934</v>
      </c>
      <c r="P52" s="5">
        <v>1102</v>
      </c>
      <c r="Q52" s="5">
        <v>1110</v>
      </c>
      <c r="R52" s="5">
        <v>10542</v>
      </c>
      <c r="S52" s="5">
        <v>10607</v>
      </c>
      <c r="T52" s="8">
        <f t="shared" si="0"/>
        <v>65</v>
      </c>
      <c r="U52" s="46">
        <v>6.1999999999999998E-3</v>
      </c>
      <c r="V52" s="4"/>
    </row>
    <row r="53" spans="1:22" x14ac:dyDescent="0.25">
      <c r="A53" s="21"/>
      <c r="B53" s="22"/>
      <c r="C53" s="5" t="s">
        <v>28</v>
      </c>
      <c r="D53" s="5">
        <v>40227</v>
      </c>
      <c r="E53" s="5">
        <v>40353</v>
      </c>
      <c r="F53" s="5">
        <v>6218</v>
      </c>
      <c r="G53" s="5">
        <v>6220</v>
      </c>
      <c r="H53" s="5">
        <v>4098</v>
      </c>
      <c r="I53" s="5">
        <v>4131</v>
      </c>
      <c r="J53" s="5">
        <v>562</v>
      </c>
      <c r="K53" s="5">
        <v>546</v>
      </c>
      <c r="L53" s="5">
        <v>20616</v>
      </c>
      <c r="M53" s="5">
        <v>21041</v>
      </c>
      <c r="N53" s="5">
        <v>24290</v>
      </c>
      <c r="O53" s="5">
        <v>24364</v>
      </c>
      <c r="P53" s="5">
        <v>7421</v>
      </c>
      <c r="Q53" s="5">
        <v>7475</v>
      </c>
      <c r="R53" s="5">
        <v>103432</v>
      </c>
      <c r="S53" s="5">
        <v>104130</v>
      </c>
      <c r="T53" s="8">
        <f t="shared" si="0"/>
        <v>698</v>
      </c>
      <c r="U53" s="46">
        <v>6.7000000000000002E-3</v>
      </c>
      <c r="V53" s="4"/>
    </row>
    <row r="54" spans="1:22" x14ac:dyDescent="0.25">
      <c r="A54" s="23"/>
      <c r="B54" s="24"/>
      <c r="C54" s="5" t="s">
        <v>29</v>
      </c>
      <c r="D54" s="5">
        <v>11018</v>
      </c>
      <c r="E54" s="5">
        <v>11004</v>
      </c>
      <c r="F54" s="5">
        <v>7172</v>
      </c>
      <c r="G54" s="5">
        <v>7149</v>
      </c>
      <c r="H54" s="5">
        <v>5684</v>
      </c>
      <c r="I54" s="5">
        <v>5682</v>
      </c>
      <c r="J54" s="5">
        <v>7395</v>
      </c>
      <c r="K54" s="5">
        <v>7378</v>
      </c>
      <c r="L54" s="5">
        <v>17180</v>
      </c>
      <c r="M54" s="5">
        <v>17176</v>
      </c>
      <c r="N54" s="5">
        <v>8304</v>
      </c>
      <c r="O54" s="5">
        <v>8304</v>
      </c>
      <c r="P54" s="5">
        <v>6734</v>
      </c>
      <c r="Q54" s="5">
        <v>6734</v>
      </c>
      <c r="R54" s="5">
        <v>9811</v>
      </c>
      <c r="S54" s="5">
        <v>9817</v>
      </c>
      <c r="T54" s="8">
        <f t="shared" si="0"/>
        <v>6</v>
      </c>
      <c r="U54" s="46">
        <v>5.9999999999999995E-4</v>
      </c>
      <c r="V54" s="7"/>
    </row>
    <row r="55" spans="1:22" x14ac:dyDescent="0.25">
      <c r="A55" t="s">
        <v>94</v>
      </c>
    </row>
    <row r="56" spans="1:22" x14ac:dyDescent="0.25">
      <c r="A56" t="s">
        <v>95</v>
      </c>
    </row>
    <row r="57" spans="1:22" x14ac:dyDescent="0.25">
      <c r="A57" t="s">
        <v>96</v>
      </c>
    </row>
  </sheetData>
  <mergeCells count="9">
    <mergeCell ref="N8:O8"/>
    <mergeCell ref="P8:Q8"/>
    <mergeCell ref="R8:S8"/>
    <mergeCell ref="A8:B10"/>
    <mergeCell ref="D8:E8"/>
    <mergeCell ref="F8:G8"/>
    <mergeCell ref="H8:I8"/>
    <mergeCell ref="J8:K8"/>
    <mergeCell ref="L8:M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25" workbookViewId="0">
      <selection activeCell="T47" sqref="T47"/>
    </sheetView>
  </sheetViews>
  <sheetFormatPr defaultRowHeight="15" x14ac:dyDescent="0.25"/>
  <sheetData>
    <row r="1" spans="1:18" ht="19.5" x14ac:dyDescent="0.4">
      <c r="G1" s="47" t="s">
        <v>97</v>
      </c>
      <c r="H1" s="47"/>
      <c r="I1" s="47"/>
      <c r="J1" s="47"/>
      <c r="K1" s="47"/>
    </row>
    <row r="2" spans="1:18" ht="19.5" x14ac:dyDescent="0.4">
      <c r="G2" s="48"/>
      <c r="H2" s="48"/>
      <c r="I2" s="49" t="s">
        <v>98</v>
      </c>
      <c r="J2" s="49"/>
      <c r="K2" s="50"/>
    </row>
    <row r="3" spans="1:18" ht="19.5" x14ac:dyDescent="0.4">
      <c r="G3" s="48"/>
      <c r="H3" s="48"/>
      <c r="I3" s="49" t="s">
        <v>99</v>
      </c>
      <c r="J3" s="49"/>
      <c r="K3" s="50"/>
    </row>
    <row r="4" spans="1:18" ht="20.25" x14ac:dyDescent="0.4">
      <c r="A4" t="s">
        <v>100</v>
      </c>
      <c r="H4" s="51"/>
      <c r="I4" s="52" t="s">
        <v>101</v>
      </c>
      <c r="J4" s="52"/>
      <c r="K4" s="48"/>
      <c r="L4" s="49"/>
      <c r="M4" s="50"/>
      <c r="N4" s="50"/>
      <c r="P4" t="s">
        <v>133</v>
      </c>
    </row>
    <row r="5" spans="1:18" x14ac:dyDescent="0.25">
      <c r="A5" s="113" t="s">
        <v>102</v>
      </c>
      <c r="B5" s="114"/>
      <c r="C5" s="105" t="s">
        <v>8</v>
      </c>
      <c r="D5" s="119"/>
      <c r="E5" s="105" t="s">
        <v>103</v>
      </c>
      <c r="F5" s="119"/>
      <c r="G5" s="120" t="s">
        <v>10</v>
      </c>
      <c r="H5" s="120"/>
      <c r="I5" s="111" t="s">
        <v>11</v>
      </c>
      <c r="J5" s="112"/>
      <c r="K5" s="105" t="s">
        <v>12</v>
      </c>
      <c r="L5" s="106"/>
      <c r="M5" s="105" t="s">
        <v>13</v>
      </c>
      <c r="N5" s="106"/>
      <c r="O5" s="105" t="s">
        <v>14</v>
      </c>
      <c r="P5" s="106"/>
      <c r="Q5" s="105" t="s">
        <v>15</v>
      </c>
      <c r="R5" s="106"/>
    </row>
    <row r="6" spans="1:18" x14ac:dyDescent="0.25">
      <c r="A6" s="115"/>
      <c r="B6" s="116"/>
      <c r="C6" s="53" t="s">
        <v>22</v>
      </c>
      <c r="D6" s="53" t="s">
        <v>23</v>
      </c>
      <c r="E6" s="53" t="s">
        <v>22</v>
      </c>
      <c r="F6" s="53" t="s">
        <v>23</v>
      </c>
      <c r="G6" s="53" t="s">
        <v>22</v>
      </c>
      <c r="H6" s="53" t="s">
        <v>23</v>
      </c>
      <c r="I6" s="53" t="s">
        <v>22</v>
      </c>
      <c r="J6" s="53" t="s">
        <v>23</v>
      </c>
      <c r="K6" s="53" t="s">
        <v>22</v>
      </c>
      <c r="L6" s="53" t="s">
        <v>23</v>
      </c>
      <c r="M6" s="53" t="s">
        <v>22</v>
      </c>
      <c r="N6" s="53" t="s">
        <v>23</v>
      </c>
      <c r="O6" s="53" t="s">
        <v>22</v>
      </c>
      <c r="P6" s="53" t="s">
        <v>23</v>
      </c>
      <c r="Q6" s="53" t="s">
        <v>22</v>
      </c>
      <c r="R6" s="53" t="s">
        <v>23</v>
      </c>
    </row>
    <row r="7" spans="1:18" x14ac:dyDescent="0.25">
      <c r="A7" s="117"/>
      <c r="B7" s="118"/>
      <c r="C7" s="54" t="s">
        <v>104</v>
      </c>
      <c r="D7" s="54"/>
      <c r="E7" s="54" t="s">
        <v>104</v>
      </c>
      <c r="F7" s="54"/>
      <c r="G7" s="54" t="s">
        <v>104</v>
      </c>
      <c r="H7" s="54"/>
      <c r="I7" s="54" t="s">
        <v>104</v>
      </c>
      <c r="J7" s="54"/>
      <c r="K7" s="54" t="s">
        <v>104</v>
      </c>
      <c r="L7" s="54"/>
      <c r="M7" s="54" t="s">
        <v>104</v>
      </c>
      <c r="N7" s="54"/>
      <c r="O7" s="54" t="s">
        <v>104</v>
      </c>
      <c r="P7" s="54"/>
      <c r="Q7" s="54" t="s">
        <v>104</v>
      </c>
      <c r="R7" s="54"/>
    </row>
    <row r="8" spans="1:18" x14ac:dyDescent="0.25">
      <c r="A8" s="55" t="s">
        <v>105</v>
      </c>
      <c r="B8" s="56"/>
      <c r="C8" s="5">
        <v>244800</v>
      </c>
      <c r="D8" s="5">
        <v>244800</v>
      </c>
      <c r="E8" s="5">
        <v>274800</v>
      </c>
      <c r="F8" s="5">
        <v>274800</v>
      </c>
      <c r="G8" s="5">
        <v>524700</v>
      </c>
      <c r="H8" s="5">
        <v>524700</v>
      </c>
      <c r="I8" s="5">
        <v>381900</v>
      </c>
      <c r="J8" s="5">
        <v>381900</v>
      </c>
      <c r="K8" s="5">
        <v>260300</v>
      </c>
      <c r="L8" s="5">
        <v>260300</v>
      </c>
      <c r="M8" s="5">
        <v>367700</v>
      </c>
      <c r="N8" s="5">
        <v>367700</v>
      </c>
      <c r="O8" s="5">
        <v>188700</v>
      </c>
      <c r="P8" s="5">
        <v>188700</v>
      </c>
      <c r="Q8" s="5">
        <f t="shared" ref="Q8:R10" si="0">C8+E8+G8+I8+K8+M8+O8</f>
        <v>2242900</v>
      </c>
      <c r="R8" s="5">
        <f t="shared" si="0"/>
        <v>2242900</v>
      </c>
    </row>
    <row r="9" spans="1:18" x14ac:dyDescent="0.25">
      <c r="A9" s="55" t="s">
        <v>106</v>
      </c>
      <c r="B9" s="56"/>
      <c r="C9" s="5">
        <v>243775</v>
      </c>
      <c r="D9" s="5">
        <v>243847</v>
      </c>
      <c r="E9" s="5">
        <v>272938</v>
      </c>
      <c r="F9" s="5">
        <v>275884</v>
      </c>
      <c r="G9" s="5">
        <v>516717</v>
      </c>
      <c r="H9" s="5">
        <v>519464</v>
      </c>
      <c r="I9" s="5">
        <v>380869</v>
      </c>
      <c r="J9" s="5">
        <v>381761</v>
      </c>
      <c r="K9" s="5">
        <v>259351</v>
      </c>
      <c r="L9" s="5">
        <v>259300</v>
      </c>
      <c r="M9" s="5">
        <v>367011</v>
      </c>
      <c r="N9" s="5">
        <v>367036</v>
      </c>
      <c r="O9" s="5">
        <v>188253</v>
      </c>
      <c r="P9" s="5">
        <v>188091</v>
      </c>
      <c r="Q9" s="5">
        <f t="shared" si="0"/>
        <v>2228914</v>
      </c>
      <c r="R9" s="5">
        <f t="shared" si="0"/>
        <v>2235383</v>
      </c>
    </row>
    <row r="10" spans="1:18" x14ac:dyDescent="0.25">
      <c r="A10" s="57" t="s">
        <v>107</v>
      </c>
      <c r="B10" s="56" t="s">
        <v>108</v>
      </c>
      <c r="C10" s="5">
        <v>86923</v>
      </c>
      <c r="D10" s="5">
        <v>86907</v>
      </c>
      <c r="E10" s="5">
        <v>107080</v>
      </c>
      <c r="F10" s="5">
        <v>107052</v>
      </c>
      <c r="G10" s="5">
        <v>206580</v>
      </c>
      <c r="H10" s="5">
        <v>206530</v>
      </c>
      <c r="I10" s="5">
        <v>154064</v>
      </c>
      <c r="J10" s="5">
        <v>154059</v>
      </c>
      <c r="K10" s="5">
        <v>124596</v>
      </c>
      <c r="L10" s="5">
        <v>124551</v>
      </c>
      <c r="M10" s="5">
        <v>165085</v>
      </c>
      <c r="N10" s="5">
        <v>165034</v>
      </c>
      <c r="O10" s="5">
        <v>101990</v>
      </c>
      <c r="P10" s="5">
        <v>101983</v>
      </c>
      <c r="Q10" s="5">
        <f t="shared" si="0"/>
        <v>946318</v>
      </c>
      <c r="R10" s="5">
        <f t="shared" si="0"/>
        <v>946116</v>
      </c>
    </row>
    <row r="11" spans="1:18" x14ac:dyDescent="0.25">
      <c r="A11" s="55" t="s">
        <v>109</v>
      </c>
      <c r="B11" s="5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5" t="s">
        <v>110</v>
      </c>
      <c r="B12" s="5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8" t="s">
        <v>111</v>
      </c>
      <c r="B13" s="59"/>
      <c r="C13" s="5"/>
      <c r="D13" s="5"/>
      <c r="E13" s="5"/>
      <c r="F13" s="5"/>
      <c r="G13" s="5"/>
      <c r="H13" s="5"/>
      <c r="I13" s="5"/>
      <c r="J13" s="5"/>
      <c r="K13" s="5">
        <v>17</v>
      </c>
      <c r="L13" s="5">
        <v>17</v>
      </c>
      <c r="M13" s="5">
        <v>1007</v>
      </c>
      <c r="N13" s="5">
        <v>1007</v>
      </c>
      <c r="O13" s="5"/>
      <c r="P13" s="5"/>
      <c r="Q13" s="5">
        <v>1024</v>
      </c>
      <c r="R13" s="5">
        <v>1024</v>
      </c>
    </row>
    <row r="14" spans="1:18" x14ac:dyDescent="0.25">
      <c r="A14" s="36" t="s">
        <v>112</v>
      </c>
      <c r="B14" s="39"/>
      <c r="C14" s="5">
        <v>2400</v>
      </c>
      <c r="D14" s="5">
        <v>2414</v>
      </c>
      <c r="E14" s="5">
        <v>2553</v>
      </c>
      <c r="F14" s="5">
        <v>3123</v>
      </c>
      <c r="G14" s="5">
        <v>3050</v>
      </c>
      <c r="H14" s="5">
        <v>3056</v>
      </c>
      <c r="I14" s="5">
        <v>2620</v>
      </c>
      <c r="J14" s="5">
        <v>2632</v>
      </c>
      <c r="K14" s="5">
        <v>2000</v>
      </c>
      <c r="L14" s="5">
        <v>2032</v>
      </c>
      <c r="M14" s="5">
        <v>2600</v>
      </c>
      <c r="N14" s="5">
        <v>2614</v>
      </c>
      <c r="O14" s="5">
        <v>2950</v>
      </c>
      <c r="P14" s="5">
        <v>2962</v>
      </c>
      <c r="Q14" s="5">
        <v>18173</v>
      </c>
      <c r="R14" s="5">
        <v>18833</v>
      </c>
    </row>
    <row r="15" spans="1:18" x14ac:dyDescent="0.25">
      <c r="A15" s="36" t="s">
        <v>113</v>
      </c>
      <c r="B15" s="39"/>
      <c r="C15" s="5">
        <v>2016</v>
      </c>
      <c r="D15" s="5">
        <v>2019</v>
      </c>
      <c r="E15" s="5">
        <v>4293</v>
      </c>
      <c r="F15" s="5">
        <v>4287</v>
      </c>
      <c r="G15" s="5">
        <v>5307</v>
      </c>
      <c r="H15" s="5">
        <v>5307</v>
      </c>
      <c r="I15" s="5">
        <v>3758</v>
      </c>
      <c r="J15" s="5">
        <v>3758</v>
      </c>
      <c r="K15" s="5">
        <v>2617</v>
      </c>
      <c r="L15" s="5">
        <v>2617</v>
      </c>
      <c r="M15" s="5">
        <v>6147</v>
      </c>
      <c r="N15" s="5">
        <v>6147</v>
      </c>
      <c r="O15" s="5">
        <v>3242</v>
      </c>
      <c r="P15" s="5">
        <v>3242</v>
      </c>
      <c r="Q15" s="5">
        <v>27380</v>
      </c>
      <c r="R15" s="5">
        <v>27377</v>
      </c>
    </row>
    <row r="16" spans="1:18" x14ac:dyDescent="0.25">
      <c r="A16" s="36" t="s">
        <v>114</v>
      </c>
      <c r="B16" s="60"/>
      <c r="C16" s="5">
        <v>9545</v>
      </c>
      <c r="D16" s="5">
        <v>9625</v>
      </c>
      <c r="E16" s="5">
        <v>10326</v>
      </c>
      <c r="F16" s="5">
        <v>11859</v>
      </c>
      <c r="G16" s="5">
        <v>13388</v>
      </c>
      <c r="H16" s="5">
        <v>16138</v>
      </c>
      <c r="I16" s="5">
        <v>10714</v>
      </c>
      <c r="J16" s="5">
        <v>11412</v>
      </c>
      <c r="K16" s="5">
        <v>1180</v>
      </c>
      <c r="L16" s="5">
        <v>1566</v>
      </c>
      <c r="M16" s="5">
        <v>4947</v>
      </c>
      <c r="N16" s="5">
        <v>4967</v>
      </c>
      <c r="O16" s="5">
        <v>1126</v>
      </c>
      <c r="P16" s="5">
        <v>1131</v>
      </c>
      <c r="Q16" s="5">
        <v>51226</v>
      </c>
      <c r="R16" s="5">
        <v>56698</v>
      </c>
    </row>
    <row r="17" spans="1:18" x14ac:dyDescent="0.25">
      <c r="A17" s="36" t="s">
        <v>115</v>
      </c>
      <c r="B17" s="39"/>
      <c r="C17" s="5">
        <v>13961</v>
      </c>
      <c r="D17" s="5">
        <v>14058</v>
      </c>
      <c r="E17" s="5">
        <v>17172</v>
      </c>
      <c r="F17" s="5">
        <v>20369</v>
      </c>
      <c r="G17" s="5">
        <v>21745</v>
      </c>
      <c r="H17" s="5">
        <v>24501</v>
      </c>
      <c r="I17" s="5">
        <v>17092</v>
      </c>
      <c r="J17" s="5">
        <v>17802</v>
      </c>
      <c r="K17" s="25">
        <v>5814</v>
      </c>
      <c r="L17" s="5">
        <v>6232</v>
      </c>
      <c r="M17" s="5">
        <v>14701</v>
      </c>
      <c r="N17" s="5">
        <v>14735</v>
      </c>
      <c r="O17" s="5">
        <v>7318</v>
      </c>
      <c r="P17" s="5">
        <v>7335</v>
      </c>
      <c r="Q17" s="5">
        <v>97803</v>
      </c>
      <c r="R17" s="5">
        <v>103932</v>
      </c>
    </row>
    <row r="18" spans="1:18" x14ac:dyDescent="0.25">
      <c r="A18" s="36" t="s">
        <v>116</v>
      </c>
      <c r="B18" s="39"/>
      <c r="C18" s="5">
        <v>19430</v>
      </c>
      <c r="D18" s="5">
        <v>19390</v>
      </c>
      <c r="E18" s="5">
        <v>34939</v>
      </c>
      <c r="F18" s="5">
        <v>34907</v>
      </c>
      <c r="G18" s="5">
        <v>48702</v>
      </c>
      <c r="H18" s="5">
        <v>48700</v>
      </c>
      <c r="I18" s="5">
        <v>13858</v>
      </c>
      <c r="J18" s="5">
        <v>13800</v>
      </c>
      <c r="K18" s="5">
        <v>4678</v>
      </c>
      <c r="L18" s="5">
        <v>4664</v>
      </c>
      <c r="M18" s="5">
        <v>7216</v>
      </c>
      <c r="N18" s="5">
        <v>7202</v>
      </c>
      <c r="O18" s="5">
        <v>3899</v>
      </c>
      <c r="P18" s="5">
        <v>3852</v>
      </c>
      <c r="Q18" s="5">
        <v>132722</v>
      </c>
      <c r="R18" s="5">
        <f>D18+F18+H18+J18+L18+N18+P18</f>
        <v>132515</v>
      </c>
    </row>
    <row r="19" spans="1:18" x14ac:dyDescent="0.25">
      <c r="A19" s="107" t="s">
        <v>117</v>
      </c>
      <c r="B19" s="108"/>
      <c r="C19" s="28">
        <v>33391</v>
      </c>
      <c r="D19" s="28">
        <v>33448</v>
      </c>
      <c r="E19" s="28">
        <v>52111</v>
      </c>
      <c r="F19" s="28">
        <v>55276</v>
      </c>
      <c r="G19" s="28">
        <v>70447</v>
      </c>
      <c r="H19" s="28">
        <v>73201</v>
      </c>
      <c r="I19" s="28">
        <v>30950</v>
      </c>
      <c r="J19" s="28">
        <v>31602</v>
      </c>
      <c r="K19" s="28">
        <v>10492</v>
      </c>
      <c r="L19" s="28">
        <v>10896</v>
      </c>
      <c r="M19" s="28">
        <v>21917</v>
      </c>
      <c r="N19" s="28">
        <v>21937</v>
      </c>
      <c r="O19" s="28">
        <v>11217</v>
      </c>
      <c r="P19" s="28">
        <v>11187</v>
      </c>
      <c r="Q19" s="28">
        <f>C19+E19+G19+I19+K19+M19+O19</f>
        <v>230525</v>
      </c>
      <c r="R19" s="28">
        <f>D19+F19+H19+J19+L19+N19+P19</f>
        <v>237547</v>
      </c>
    </row>
    <row r="20" spans="1:18" x14ac:dyDescent="0.25">
      <c r="A20" s="57" t="s">
        <v>118</v>
      </c>
      <c r="B20" s="56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5"/>
    </row>
    <row r="21" spans="1:18" x14ac:dyDescent="0.25">
      <c r="A21" s="19" t="s">
        <v>119</v>
      </c>
      <c r="B21" s="2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3"/>
    </row>
    <row r="22" spans="1:18" x14ac:dyDescent="0.25">
      <c r="A22" s="62" t="s">
        <v>120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x14ac:dyDescent="0.25">
      <c r="A23" s="63" t="s">
        <v>121</v>
      </c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5">
      <c r="A24" s="64" t="s">
        <v>122</v>
      </c>
      <c r="B24" s="24"/>
      <c r="C24" s="8">
        <v>29194</v>
      </c>
      <c r="D24" s="8">
        <v>29221</v>
      </c>
      <c r="E24" s="8">
        <v>17161</v>
      </c>
      <c r="F24" s="8">
        <v>17227</v>
      </c>
      <c r="G24" s="8">
        <v>42565</v>
      </c>
      <c r="H24" s="8">
        <v>42571</v>
      </c>
      <c r="I24" s="8">
        <v>17003</v>
      </c>
      <c r="J24" s="8">
        <v>17457</v>
      </c>
      <c r="K24" s="8">
        <v>25195</v>
      </c>
      <c r="L24" s="8">
        <v>25290</v>
      </c>
      <c r="M24" s="8">
        <v>24506</v>
      </c>
      <c r="N24" s="8">
        <v>24565</v>
      </c>
      <c r="O24" s="8">
        <v>6171</v>
      </c>
      <c r="P24" s="8">
        <v>6182</v>
      </c>
      <c r="Q24" s="8">
        <f t="shared" ref="Q24:R26" si="1">C24+E24+G24+I24+K24+M24+O24</f>
        <v>161795</v>
      </c>
      <c r="R24" s="8">
        <f t="shared" si="1"/>
        <v>162513</v>
      </c>
    </row>
    <row r="25" spans="1:18" x14ac:dyDescent="0.25">
      <c r="A25" s="65" t="s">
        <v>123</v>
      </c>
      <c r="B25" s="36"/>
      <c r="C25" s="5">
        <v>56983</v>
      </c>
      <c r="D25" s="5">
        <v>56970</v>
      </c>
      <c r="E25" s="5">
        <v>48110</v>
      </c>
      <c r="F25" s="5">
        <v>48003</v>
      </c>
      <c r="G25" s="5">
        <v>101170</v>
      </c>
      <c r="H25" s="5">
        <v>101167</v>
      </c>
      <c r="I25" s="5">
        <v>116040</v>
      </c>
      <c r="J25" s="5">
        <v>115219</v>
      </c>
      <c r="K25" s="5">
        <v>36952</v>
      </c>
      <c r="L25" s="5">
        <v>36624</v>
      </c>
      <c r="M25" s="5">
        <v>15274</v>
      </c>
      <c r="N25" s="5">
        <v>14675</v>
      </c>
      <c r="O25" s="5">
        <v>19516</v>
      </c>
      <c r="P25" s="5">
        <v>19361</v>
      </c>
      <c r="Q25" s="5">
        <f t="shared" si="1"/>
        <v>394045</v>
      </c>
      <c r="R25" s="5">
        <f t="shared" si="1"/>
        <v>392019</v>
      </c>
    </row>
    <row r="26" spans="1:18" x14ac:dyDescent="0.25">
      <c r="A26" s="109" t="s">
        <v>124</v>
      </c>
      <c r="B26" s="110"/>
      <c r="C26" s="28">
        <v>86177</v>
      </c>
      <c r="D26" s="28">
        <v>86191</v>
      </c>
      <c r="E26" s="28">
        <v>65271</v>
      </c>
      <c r="F26" s="28">
        <v>65230</v>
      </c>
      <c r="G26" s="28">
        <v>143735</v>
      </c>
      <c r="H26" s="28">
        <v>143738</v>
      </c>
      <c r="I26" s="28">
        <v>133043</v>
      </c>
      <c r="J26" s="28">
        <v>132676</v>
      </c>
      <c r="K26" s="28">
        <v>62147</v>
      </c>
      <c r="L26" s="28">
        <v>61914</v>
      </c>
      <c r="M26" s="28">
        <v>39780</v>
      </c>
      <c r="N26" s="28">
        <v>39240</v>
      </c>
      <c r="O26" s="28">
        <v>25687</v>
      </c>
      <c r="P26" s="28">
        <v>25543</v>
      </c>
      <c r="Q26" s="28">
        <f t="shared" si="1"/>
        <v>555840</v>
      </c>
      <c r="R26" s="28">
        <f t="shared" si="1"/>
        <v>554532</v>
      </c>
    </row>
    <row r="27" spans="1:18" x14ac:dyDescent="0.25">
      <c r="A27" s="66" t="s">
        <v>125</v>
      </c>
      <c r="B27" s="3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A28" s="63" t="s">
        <v>126</v>
      </c>
      <c r="B28" s="2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64" t="s">
        <v>127</v>
      </c>
      <c r="B29" s="24"/>
      <c r="C29" s="8">
        <v>8871</v>
      </c>
      <c r="D29" s="8">
        <v>8867</v>
      </c>
      <c r="E29" s="8">
        <v>6079</v>
      </c>
      <c r="F29" s="8">
        <v>5995</v>
      </c>
      <c r="G29" s="8">
        <v>47709</v>
      </c>
      <c r="H29" s="8">
        <v>47719</v>
      </c>
      <c r="I29" s="8">
        <v>17086</v>
      </c>
      <c r="J29" s="8">
        <v>17623</v>
      </c>
      <c r="K29" s="8">
        <v>20267</v>
      </c>
      <c r="L29" s="8">
        <v>20139</v>
      </c>
      <c r="M29" s="8">
        <v>35612</v>
      </c>
      <c r="N29" s="8">
        <v>35457</v>
      </c>
      <c r="O29" s="8">
        <v>19664</v>
      </c>
      <c r="P29" s="8">
        <v>19668</v>
      </c>
      <c r="Q29" s="8">
        <f>C29+E29+G29+I29+K29+M29+O29</f>
        <v>155288</v>
      </c>
      <c r="R29" s="8">
        <f>D29+F29+H29+J29+L29+N29+P29</f>
        <v>155468</v>
      </c>
    </row>
    <row r="30" spans="1:18" x14ac:dyDescent="0.25">
      <c r="A30" s="65" t="s">
        <v>128</v>
      </c>
      <c r="B30" s="36"/>
      <c r="C30" s="5">
        <v>6181</v>
      </c>
      <c r="D30" s="5">
        <v>6172</v>
      </c>
      <c r="E30" s="5">
        <v>4602</v>
      </c>
      <c r="F30" s="5">
        <v>4546</v>
      </c>
      <c r="G30" s="5">
        <v>18149</v>
      </c>
      <c r="H30" s="5">
        <v>18154</v>
      </c>
      <c r="I30" s="5">
        <v>9635</v>
      </c>
      <c r="J30" s="5">
        <v>9756</v>
      </c>
      <c r="K30" s="5">
        <v>4928</v>
      </c>
      <c r="L30" s="5">
        <v>4816</v>
      </c>
      <c r="M30" s="5">
        <v>10125</v>
      </c>
      <c r="N30" s="5">
        <v>10005</v>
      </c>
      <c r="O30" s="5">
        <v>4384</v>
      </c>
      <c r="P30" s="5">
        <v>4389</v>
      </c>
      <c r="Q30" s="5">
        <f>C30+E30+G30+I30+K30+M30+O30</f>
        <v>58004</v>
      </c>
      <c r="R30" s="5">
        <v>57841</v>
      </c>
    </row>
    <row r="31" spans="1:18" x14ac:dyDescent="0.25">
      <c r="A31" s="109" t="s">
        <v>129</v>
      </c>
      <c r="B31" s="110"/>
      <c r="C31" s="28">
        <v>15052</v>
      </c>
      <c r="D31" s="28">
        <v>15042</v>
      </c>
      <c r="E31" s="28">
        <v>10681</v>
      </c>
      <c r="F31" s="28">
        <v>10541</v>
      </c>
      <c r="G31" s="28">
        <v>65858</v>
      </c>
      <c r="H31" s="28">
        <v>65873</v>
      </c>
      <c r="I31" s="28">
        <v>26721</v>
      </c>
      <c r="J31" s="28">
        <v>27379</v>
      </c>
      <c r="K31" s="28">
        <v>25195</v>
      </c>
      <c r="L31" s="28">
        <v>24955</v>
      </c>
      <c r="M31" s="28">
        <v>45737</v>
      </c>
      <c r="N31" s="28">
        <v>45462</v>
      </c>
      <c r="O31" s="28">
        <v>24048</v>
      </c>
      <c r="P31" s="28">
        <v>24057</v>
      </c>
      <c r="Q31" s="28">
        <f>C31+E31+G31+I31+K31+M31+O31</f>
        <v>213292</v>
      </c>
      <c r="R31" s="28">
        <f>D31+F31+H31+J31+L31+N31+P31</f>
        <v>213309</v>
      </c>
    </row>
    <row r="32" spans="1:18" x14ac:dyDescent="0.25">
      <c r="A32" s="66" t="s">
        <v>130</v>
      </c>
      <c r="B32" s="55"/>
      <c r="C32" s="5">
        <v>22232</v>
      </c>
      <c r="D32" s="5">
        <v>22259</v>
      </c>
      <c r="E32" s="5">
        <v>37795</v>
      </c>
      <c r="F32" s="5">
        <v>37785</v>
      </c>
      <c r="G32" s="5">
        <v>30097</v>
      </c>
      <c r="H32" s="5">
        <v>30122</v>
      </c>
      <c r="I32" s="5">
        <v>36091</v>
      </c>
      <c r="J32" s="5">
        <v>36045</v>
      </c>
      <c r="K32" s="5">
        <v>36921</v>
      </c>
      <c r="L32" s="5">
        <v>36984</v>
      </c>
      <c r="M32" s="5">
        <v>94492</v>
      </c>
      <c r="N32" s="5">
        <v>95363</v>
      </c>
      <c r="O32" s="5">
        <v>25311</v>
      </c>
      <c r="P32" s="5">
        <v>25321</v>
      </c>
      <c r="Q32" s="5">
        <f>C32+E32+G32+I32+K32+M32+O32</f>
        <v>282939</v>
      </c>
      <c r="R32" s="5">
        <f>D32+F32+H32+J32+L32+N32+P32</f>
        <v>283879</v>
      </c>
    </row>
    <row r="33" spans="1:18" x14ac:dyDescent="0.25">
      <c r="A33" s="67" t="s">
        <v>131</v>
      </c>
      <c r="B33" s="27"/>
      <c r="C33" s="5">
        <v>2901</v>
      </c>
      <c r="D33" s="5">
        <v>2910</v>
      </c>
      <c r="E33" s="3">
        <v>7802</v>
      </c>
      <c r="F33" s="3">
        <v>7841</v>
      </c>
      <c r="G33" s="3">
        <v>6563</v>
      </c>
      <c r="H33" s="3">
        <v>6567</v>
      </c>
      <c r="I33" s="3">
        <v>370</v>
      </c>
      <c r="J33" s="3">
        <v>360</v>
      </c>
      <c r="K33" s="3">
        <v>5306</v>
      </c>
      <c r="L33" s="3">
        <v>5327</v>
      </c>
      <c r="M33" s="3">
        <v>24957</v>
      </c>
      <c r="N33" s="3">
        <v>25380</v>
      </c>
      <c r="O33" s="3">
        <v>5578</v>
      </c>
      <c r="P33" s="3">
        <v>5589</v>
      </c>
      <c r="Q33" s="3">
        <f>C33+E33+G33+I33+K33+M33+O33</f>
        <v>53477</v>
      </c>
      <c r="R33" s="3">
        <f>D33+F33+H33+J33+L33+N33+P33</f>
        <v>53974</v>
      </c>
    </row>
    <row r="34" spans="1:18" x14ac:dyDescent="0.25">
      <c r="A34" s="66" t="s">
        <v>132</v>
      </c>
      <c r="B34" s="55"/>
      <c r="C34" s="28">
        <v>25133</v>
      </c>
      <c r="D34" s="28">
        <v>25169</v>
      </c>
      <c r="E34" s="28">
        <v>45597</v>
      </c>
      <c r="F34" s="28">
        <v>45626</v>
      </c>
      <c r="G34" s="28">
        <v>36660</v>
      </c>
      <c r="H34" s="28">
        <v>36689</v>
      </c>
      <c r="I34" s="28">
        <v>36461</v>
      </c>
      <c r="J34" s="28">
        <v>36405</v>
      </c>
      <c r="K34" s="28">
        <v>42227</v>
      </c>
      <c r="L34" s="28">
        <v>42311</v>
      </c>
      <c r="M34" s="28">
        <v>119449</v>
      </c>
      <c r="N34" s="28">
        <v>120743</v>
      </c>
      <c r="O34" s="28">
        <v>30889</v>
      </c>
      <c r="P34" s="28">
        <v>30910</v>
      </c>
      <c r="Q34" s="28">
        <f>C34+E34+G34+I34+K34+M34+O34</f>
        <v>336416</v>
      </c>
      <c r="R34" s="28">
        <f>D34+F34+H34+J34+L34+N34+P34</f>
        <v>337853</v>
      </c>
    </row>
    <row r="42" spans="1:18" x14ac:dyDescent="0.25">
      <c r="P42" s="121" t="s">
        <v>156</v>
      </c>
      <c r="Q42" s="121"/>
      <c r="R42" s="121"/>
    </row>
    <row r="43" spans="1:18" x14ac:dyDescent="0.25">
      <c r="P43" s="121" t="s">
        <v>157</v>
      </c>
      <c r="Q43" s="121"/>
      <c r="R43" s="121"/>
    </row>
    <row r="44" spans="1:18" x14ac:dyDescent="0.25">
      <c r="P44" s="121" t="s">
        <v>158</v>
      </c>
      <c r="Q44" s="121"/>
      <c r="R44" s="121"/>
    </row>
    <row r="45" spans="1:18" x14ac:dyDescent="0.25">
      <c r="P45" s="121" t="s">
        <v>145</v>
      </c>
      <c r="Q45" s="121"/>
      <c r="R45" s="121"/>
    </row>
  </sheetData>
  <mergeCells count="16">
    <mergeCell ref="P43:R43"/>
    <mergeCell ref="P44:R44"/>
    <mergeCell ref="P45:R45"/>
    <mergeCell ref="P42:R42"/>
    <mergeCell ref="A31:B31"/>
    <mergeCell ref="O5:P5"/>
    <mergeCell ref="Q5:R5"/>
    <mergeCell ref="A19:B19"/>
    <mergeCell ref="A26:B26"/>
    <mergeCell ref="I5:J5"/>
    <mergeCell ref="K5:L5"/>
    <mergeCell ref="A5:B7"/>
    <mergeCell ref="C5:D5"/>
    <mergeCell ref="E5:F5"/>
    <mergeCell ref="G5:H5"/>
    <mergeCell ref="M5:N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A13" workbookViewId="0">
      <selection activeCell="F41" sqref="F41"/>
    </sheetView>
  </sheetViews>
  <sheetFormatPr defaultRowHeight="15" x14ac:dyDescent="0.25"/>
  <cols>
    <col min="2" max="2" width="11.28515625" customWidth="1"/>
  </cols>
  <sheetData>
    <row r="1" spans="1:18" x14ac:dyDescent="0.25">
      <c r="A1" s="68" t="s">
        <v>134</v>
      </c>
      <c r="B1" s="68"/>
      <c r="C1" s="68"/>
      <c r="D1" s="68"/>
      <c r="E1" s="68"/>
      <c r="F1" s="68"/>
      <c r="G1" s="68"/>
    </row>
    <row r="2" spans="1:18" x14ac:dyDescent="0.25">
      <c r="A2" s="68" t="s">
        <v>135</v>
      </c>
      <c r="B2" s="68"/>
      <c r="C2" s="68"/>
      <c r="D2" s="68"/>
      <c r="E2" s="68"/>
      <c r="F2" s="68"/>
      <c r="G2" s="68"/>
    </row>
    <row r="3" spans="1:18" x14ac:dyDescent="0.25">
      <c r="A3" s="68" t="s">
        <v>136</v>
      </c>
      <c r="B3" s="68"/>
      <c r="C3" s="68"/>
      <c r="D3" s="68"/>
      <c r="E3" s="68"/>
      <c r="F3" s="68"/>
      <c r="G3" s="68"/>
    </row>
    <row r="4" spans="1:18" x14ac:dyDescent="0.25">
      <c r="A4" s="68" t="s">
        <v>137</v>
      </c>
      <c r="M4" s="69"/>
      <c r="P4" s="69" t="s">
        <v>138</v>
      </c>
      <c r="Q4" s="69"/>
      <c r="R4" s="69"/>
    </row>
    <row r="5" spans="1:18" x14ac:dyDescent="0.25">
      <c r="M5" s="69"/>
      <c r="P5" s="69"/>
      <c r="Q5" s="69"/>
      <c r="R5" s="69"/>
    </row>
    <row r="6" spans="1:18" x14ac:dyDescent="0.25">
      <c r="M6" s="69"/>
      <c r="N6" s="69"/>
      <c r="O6" s="69"/>
      <c r="P6" s="69"/>
      <c r="Q6" s="69"/>
      <c r="R6" s="69"/>
    </row>
    <row r="7" spans="1:18" x14ac:dyDescent="0.25">
      <c r="A7" s="126"/>
      <c r="B7" s="127"/>
      <c r="C7" s="105" t="s">
        <v>8</v>
      </c>
      <c r="D7" s="106"/>
      <c r="E7" s="105" t="s">
        <v>9</v>
      </c>
      <c r="F7" s="106"/>
      <c r="G7" s="105" t="s">
        <v>10</v>
      </c>
      <c r="H7" s="106"/>
      <c r="I7" s="105" t="s">
        <v>11</v>
      </c>
      <c r="J7" s="106"/>
      <c r="K7" s="105" t="s">
        <v>12</v>
      </c>
      <c r="L7" s="106"/>
      <c r="M7" s="105" t="s">
        <v>13</v>
      </c>
      <c r="N7" s="106"/>
      <c r="O7" s="105" t="s">
        <v>14</v>
      </c>
      <c r="P7" s="106"/>
      <c r="Q7" s="105" t="s">
        <v>15</v>
      </c>
      <c r="R7" s="106"/>
    </row>
    <row r="8" spans="1:18" x14ac:dyDescent="0.25">
      <c r="A8" s="128"/>
      <c r="B8" s="129"/>
      <c r="C8" s="36" t="s">
        <v>139</v>
      </c>
      <c r="D8" s="36"/>
      <c r="E8" s="36" t="s">
        <v>139</v>
      </c>
      <c r="F8" s="36"/>
      <c r="G8" s="36" t="s">
        <v>139</v>
      </c>
      <c r="H8" s="36"/>
      <c r="I8" s="36" t="s">
        <v>139</v>
      </c>
      <c r="J8" s="36"/>
      <c r="K8" s="36" t="s">
        <v>139</v>
      </c>
      <c r="L8" s="36"/>
      <c r="M8" s="36" t="s">
        <v>139</v>
      </c>
      <c r="N8" s="36"/>
      <c r="O8" s="36" t="s">
        <v>139</v>
      </c>
      <c r="P8" s="36"/>
      <c r="Q8" s="36" t="s">
        <v>139</v>
      </c>
      <c r="R8" s="36"/>
    </row>
    <row r="9" spans="1:18" x14ac:dyDescent="0.25">
      <c r="A9" s="124" t="s">
        <v>140</v>
      </c>
      <c r="B9" s="125"/>
      <c r="C9" s="36" t="s">
        <v>22</v>
      </c>
      <c r="D9" s="36" t="s">
        <v>23</v>
      </c>
      <c r="E9" s="36" t="s">
        <v>22</v>
      </c>
      <c r="F9" s="36" t="s">
        <v>23</v>
      </c>
      <c r="G9" s="36" t="s">
        <v>22</v>
      </c>
      <c r="H9" s="36" t="s">
        <v>23</v>
      </c>
      <c r="I9" s="36" t="s">
        <v>22</v>
      </c>
      <c r="J9" s="36" t="s">
        <v>23</v>
      </c>
      <c r="K9" s="36" t="s">
        <v>22</v>
      </c>
      <c r="L9" s="36" t="s">
        <v>23</v>
      </c>
      <c r="M9" s="36" t="s">
        <v>22</v>
      </c>
      <c r="N9" s="36" t="s">
        <v>23</v>
      </c>
      <c r="O9" s="36" t="s">
        <v>22</v>
      </c>
      <c r="P9" s="36" t="s">
        <v>23</v>
      </c>
      <c r="Q9" s="36" t="s">
        <v>22</v>
      </c>
      <c r="R9" s="36" t="s">
        <v>23</v>
      </c>
    </row>
    <row r="10" spans="1:18" x14ac:dyDescent="0.25">
      <c r="A10" s="105" t="s">
        <v>141</v>
      </c>
      <c r="B10" s="10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7"/>
      <c r="R10" s="7"/>
    </row>
    <row r="11" spans="1:18" x14ac:dyDescent="0.25">
      <c r="A11" s="70" t="s">
        <v>142</v>
      </c>
      <c r="B11" s="71"/>
      <c r="C11" s="5">
        <v>2573.11</v>
      </c>
      <c r="D11" s="5">
        <v>3569.11</v>
      </c>
      <c r="E11" s="5">
        <v>2064.4299999999998</v>
      </c>
      <c r="F11" s="5">
        <v>3157.79</v>
      </c>
      <c r="G11" s="5">
        <v>2111.88</v>
      </c>
      <c r="H11" s="5">
        <v>2490.5100000000002</v>
      </c>
      <c r="I11" s="5">
        <v>3626.45</v>
      </c>
      <c r="J11" s="5">
        <v>4000.45</v>
      </c>
      <c r="K11" s="41">
        <v>3727.7</v>
      </c>
      <c r="L11" s="41">
        <v>3798.7</v>
      </c>
      <c r="M11" s="41">
        <v>3620.1</v>
      </c>
      <c r="N11" s="41">
        <v>4114.1000000000004</v>
      </c>
      <c r="O11" s="41">
        <v>969</v>
      </c>
      <c r="P11" s="5">
        <v>788</v>
      </c>
      <c r="Q11" s="5">
        <v>18419.669999999998</v>
      </c>
      <c r="R11" s="5">
        <v>21918.66</v>
      </c>
    </row>
    <row r="12" spans="1:18" x14ac:dyDescent="0.25">
      <c r="A12" s="72"/>
      <c r="B12" s="73"/>
      <c r="C12" s="5"/>
      <c r="D12" s="5"/>
      <c r="E12" s="5"/>
      <c r="F12" s="5"/>
      <c r="G12" s="5"/>
      <c r="H12" s="5"/>
      <c r="I12" s="5"/>
      <c r="J12" s="5"/>
      <c r="K12" s="41"/>
      <c r="L12" s="41"/>
      <c r="M12" s="41"/>
      <c r="N12" s="41"/>
      <c r="O12" s="41"/>
      <c r="P12" s="5"/>
      <c r="Q12" s="5"/>
      <c r="R12" s="5"/>
    </row>
    <row r="13" spans="1:18" x14ac:dyDescent="0.25">
      <c r="A13" s="70" t="s">
        <v>143</v>
      </c>
      <c r="B13" s="71"/>
      <c r="C13" s="41">
        <v>9098</v>
      </c>
      <c r="D13" s="5">
        <v>9291.89</v>
      </c>
      <c r="E13" s="41">
        <v>4944</v>
      </c>
      <c r="F13" s="41">
        <v>4142</v>
      </c>
      <c r="G13" s="41">
        <v>7444</v>
      </c>
      <c r="H13" s="41">
        <v>6064</v>
      </c>
      <c r="I13" s="41">
        <v>5627</v>
      </c>
      <c r="J13" s="41">
        <v>5525</v>
      </c>
      <c r="K13" s="41">
        <v>5923</v>
      </c>
      <c r="L13" s="41">
        <v>5834</v>
      </c>
      <c r="M13" s="41">
        <v>7633</v>
      </c>
      <c r="N13" s="41">
        <v>7014</v>
      </c>
      <c r="O13" s="41">
        <v>2992</v>
      </c>
      <c r="P13" s="41">
        <v>2896</v>
      </c>
      <c r="Q13" s="41">
        <v>43661</v>
      </c>
      <c r="R13" s="5">
        <v>40766.89</v>
      </c>
    </row>
    <row r="14" spans="1:18" x14ac:dyDescent="0.25">
      <c r="A14" s="72"/>
      <c r="B14" s="73"/>
      <c r="C14" s="41"/>
      <c r="D14" s="5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5"/>
    </row>
    <row r="15" spans="1:18" x14ac:dyDescent="0.25">
      <c r="A15" s="107" t="s">
        <v>46</v>
      </c>
      <c r="B15" s="108"/>
      <c r="C15" s="28">
        <v>11671.11</v>
      </c>
      <c r="D15" s="74">
        <v>12861</v>
      </c>
      <c r="E15" s="28">
        <v>7008.43</v>
      </c>
      <c r="F15" s="28">
        <v>7299.79</v>
      </c>
      <c r="G15" s="28">
        <v>9555.8799999999992</v>
      </c>
      <c r="H15" s="28">
        <v>8554.51</v>
      </c>
      <c r="I15" s="28">
        <v>9253.4500000000007</v>
      </c>
      <c r="J15" s="28">
        <v>9525.4500000000007</v>
      </c>
      <c r="K15" s="74">
        <v>9650.7000000000007</v>
      </c>
      <c r="L15" s="74">
        <v>9632.7000000000007</v>
      </c>
      <c r="M15" s="74">
        <v>11253.1</v>
      </c>
      <c r="N15" s="74">
        <v>11128.1</v>
      </c>
      <c r="O15" s="74">
        <v>3688</v>
      </c>
      <c r="P15" s="74">
        <v>3684</v>
      </c>
      <c r="Q15" s="28">
        <v>62080.67</v>
      </c>
      <c r="R15" s="28">
        <v>62685.55</v>
      </c>
    </row>
    <row r="16" spans="1:18" x14ac:dyDescent="0.25">
      <c r="A16" s="75"/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77"/>
      <c r="O16" s="77"/>
      <c r="P16" s="77"/>
      <c r="Q16" s="77"/>
      <c r="R16" s="10"/>
    </row>
    <row r="17" spans="1:18" x14ac:dyDescent="0.25">
      <c r="A17" s="122" t="s">
        <v>144</v>
      </c>
      <c r="B17" s="123"/>
      <c r="C17" s="5"/>
      <c r="D17" s="5"/>
      <c r="E17" s="5"/>
      <c r="F17" s="5"/>
      <c r="G17" s="5"/>
      <c r="H17" s="5"/>
      <c r="I17" s="5"/>
      <c r="J17" s="5"/>
      <c r="K17" s="5"/>
      <c r="L17" s="5"/>
      <c r="M17" s="36"/>
      <c r="N17" s="5"/>
      <c r="O17" s="5"/>
      <c r="P17" s="5"/>
      <c r="Q17" s="5"/>
      <c r="R17" s="5"/>
    </row>
    <row r="18" spans="1:18" x14ac:dyDescent="0.25">
      <c r="A18" s="78"/>
      <c r="B18" s="79"/>
      <c r="C18" s="5"/>
      <c r="D18" s="5"/>
      <c r="E18" s="5"/>
      <c r="F18" s="5"/>
      <c r="G18" s="5"/>
      <c r="H18" s="5"/>
      <c r="I18" s="5"/>
      <c r="J18" s="5"/>
      <c r="K18" s="5"/>
      <c r="L18" s="5"/>
      <c r="M18" s="80"/>
      <c r="N18" s="5"/>
      <c r="O18" s="5"/>
      <c r="P18" s="5"/>
      <c r="Q18" s="5"/>
      <c r="R18" s="5"/>
    </row>
    <row r="19" spans="1:18" x14ac:dyDescent="0.25">
      <c r="A19" s="70" t="s">
        <v>142</v>
      </c>
      <c r="B19" s="71"/>
      <c r="C19" s="5">
        <v>3167.51</v>
      </c>
      <c r="D19" s="5">
        <v>4265.1099999999997</v>
      </c>
      <c r="E19" s="5">
        <v>2492.63</v>
      </c>
      <c r="F19" s="5">
        <v>3685.29</v>
      </c>
      <c r="G19" s="5">
        <v>3331.92</v>
      </c>
      <c r="H19" s="5">
        <v>3693.51</v>
      </c>
      <c r="I19" s="5">
        <v>5465.47</v>
      </c>
      <c r="J19" s="5">
        <v>5839.47</v>
      </c>
      <c r="K19" s="5">
        <v>4249.34</v>
      </c>
      <c r="L19" s="41">
        <v>4339.7</v>
      </c>
      <c r="M19" s="81">
        <v>5106.7</v>
      </c>
      <c r="N19" s="41">
        <v>6017.6</v>
      </c>
      <c r="O19" s="41">
        <v>1114</v>
      </c>
      <c r="P19" s="41">
        <v>1218</v>
      </c>
      <c r="Q19" s="5">
        <v>24927.57</v>
      </c>
      <c r="R19" s="5">
        <v>29058.68</v>
      </c>
    </row>
    <row r="20" spans="1:18" x14ac:dyDescent="0.25">
      <c r="A20" s="72"/>
      <c r="B20" s="73"/>
      <c r="C20" s="5"/>
      <c r="D20" s="5"/>
      <c r="E20" s="5"/>
      <c r="F20" s="5"/>
      <c r="G20" s="5"/>
      <c r="H20" s="5"/>
      <c r="I20" s="5"/>
      <c r="J20" s="5"/>
      <c r="K20" s="5"/>
      <c r="L20" s="41"/>
      <c r="M20" s="81"/>
      <c r="N20" s="41"/>
      <c r="O20" s="41"/>
      <c r="P20" s="41"/>
      <c r="Q20" s="5"/>
      <c r="R20" s="5"/>
    </row>
    <row r="21" spans="1:18" x14ac:dyDescent="0.25">
      <c r="A21" s="70" t="s">
        <v>143</v>
      </c>
      <c r="B21" s="71"/>
      <c r="C21" s="41">
        <v>9724</v>
      </c>
      <c r="D21" s="41">
        <v>9562</v>
      </c>
      <c r="E21" s="41">
        <v>5628</v>
      </c>
      <c r="F21" s="41">
        <v>4846</v>
      </c>
      <c r="G21" s="41">
        <v>7826</v>
      </c>
      <c r="H21" s="41">
        <v>7521</v>
      </c>
      <c r="I21" s="41">
        <v>7334</v>
      </c>
      <c r="J21" s="41">
        <v>7241</v>
      </c>
      <c r="K21" s="41">
        <v>6599</v>
      </c>
      <c r="L21" s="41">
        <v>4848</v>
      </c>
      <c r="M21" s="41">
        <v>8392</v>
      </c>
      <c r="N21" s="41">
        <v>7823</v>
      </c>
      <c r="O21" s="41">
        <v>3374</v>
      </c>
      <c r="P21" s="41">
        <v>3368</v>
      </c>
      <c r="Q21" s="41">
        <v>48877</v>
      </c>
      <c r="R21" s="41">
        <v>45209</v>
      </c>
    </row>
    <row r="22" spans="1:18" x14ac:dyDescent="0.25">
      <c r="A22" s="72"/>
      <c r="B22" s="73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</row>
    <row r="23" spans="1:18" x14ac:dyDescent="0.25">
      <c r="A23" s="107" t="s">
        <v>46</v>
      </c>
      <c r="B23" s="108"/>
      <c r="C23" s="28">
        <v>12891.51</v>
      </c>
      <c r="D23" s="28">
        <v>13827.11</v>
      </c>
      <c r="E23" s="28">
        <v>8120.63</v>
      </c>
      <c r="F23" s="28">
        <v>8531.2900000000009</v>
      </c>
      <c r="G23" s="28">
        <v>11157.92</v>
      </c>
      <c r="H23" s="28">
        <v>11214.51</v>
      </c>
      <c r="I23" s="28">
        <v>12799.47</v>
      </c>
      <c r="J23" s="28">
        <v>13080.47</v>
      </c>
      <c r="K23" s="28">
        <v>10848.34</v>
      </c>
      <c r="L23" s="74">
        <v>9187.7000000000007</v>
      </c>
      <c r="M23" s="74">
        <v>13498.7</v>
      </c>
      <c r="N23" s="74">
        <v>13840.6</v>
      </c>
      <c r="O23" s="74">
        <v>4488</v>
      </c>
      <c r="P23" s="74">
        <v>4586</v>
      </c>
      <c r="Q23" s="28">
        <v>73804.570000000007</v>
      </c>
      <c r="R23" s="28">
        <v>74267.679999999993</v>
      </c>
    </row>
    <row r="41" spans="1:16" x14ac:dyDescent="0.25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</sheetData>
  <mergeCells count="14">
    <mergeCell ref="A17:B17"/>
    <mergeCell ref="A23:B23"/>
    <mergeCell ref="M7:N7"/>
    <mergeCell ref="O7:P7"/>
    <mergeCell ref="Q7:R7"/>
    <mergeCell ref="A9:B9"/>
    <mergeCell ref="A10:B10"/>
    <mergeCell ref="I7:J7"/>
    <mergeCell ref="K7:L7"/>
    <mergeCell ref="A15:B15"/>
    <mergeCell ref="A7:B8"/>
    <mergeCell ref="C7:D7"/>
    <mergeCell ref="E7:F7"/>
    <mergeCell ref="G7:H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C23" sqref="C23"/>
    </sheetView>
  </sheetViews>
  <sheetFormatPr defaultRowHeight="15" x14ac:dyDescent="0.25"/>
  <sheetData>
    <row r="1" spans="1:21" x14ac:dyDescent="0.25">
      <c r="A1" s="68" t="s">
        <v>134</v>
      </c>
      <c r="B1" s="68"/>
      <c r="C1" s="68"/>
      <c r="D1" s="68"/>
      <c r="E1" s="68"/>
      <c r="F1" s="68"/>
      <c r="G1" s="68"/>
    </row>
    <row r="2" spans="1:21" x14ac:dyDescent="0.25">
      <c r="A2" s="68" t="s">
        <v>135</v>
      </c>
      <c r="B2" s="68"/>
      <c r="C2" s="68"/>
      <c r="D2" s="68"/>
      <c r="E2" s="68"/>
      <c r="F2" s="68"/>
      <c r="G2" s="68"/>
    </row>
    <row r="3" spans="1:21" x14ac:dyDescent="0.25">
      <c r="A3" s="68" t="s">
        <v>146</v>
      </c>
      <c r="B3" s="68"/>
      <c r="C3" s="68"/>
      <c r="D3" s="68"/>
      <c r="E3" s="68"/>
      <c r="F3" s="68"/>
      <c r="G3" s="68"/>
      <c r="U3" s="69"/>
    </row>
    <row r="4" spans="1:21" x14ac:dyDescent="0.25">
      <c r="M4" s="69"/>
      <c r="P4" s="69" t="s">
        <v>138</v>
      </c>
      <c r="Q4" s="69"/>
      <c r="R4" s="69"/>
      <c r="S4" s="69"/>
      <c r="U4" s="69"/>
    </row>
    <row r="5" spans="1:21" x14ac:dyDescent="0.25">
      <c r="M5" s="69"/>
      <c r="P5" s="69" t="s">
        <v>147</v>
      </c>
      <c r="Q5" s="69"/>
      <c r="R5" s="69"/>
      <c r="S5" s="69"/>
      <c r="U5" s="69"/>
    </row>
    <row r="6" spans="1:21" x14ac:dyDescent="0.25">
      <c r="M6" s="69"/>
      <c r="N6" s="69"/>
      <c r="O6" s="69"/>
      <c r="P6" s="69" t="s">
        <v>148</v>
      </c>
      <c r="Q6" s="69"/>
      <c r="R6" s="69"/>
      <c r="S6" s="69"/>
    </row>
    <row r="7" spans="1:21" ht="16.5" x14ac:dyDescent="0.3">
      <c r="A7" s="83" t="s">
        <v>149</v>
      </c>
      <c r="B7" s="84"/>
      <c r="C7" s="130" t="s">
        <v>8</v>
      </c>
      <c r="D7" s="131"/>
      <c r="E7" s="130" t="s">
        <v>9</v>
      </c>
      <c r="F7" s="131"/>
      <c r="G7" s="130" t="s">
        <v>10</v>
      </c>
      <c r="H7" s="131"/>
      <c r="I7" s="130" t="s">
        <v>11</v>
      </c>
      <c r="J7" s="131"/>
      <c r="K7" s="130" t="s">
        <v>12</v>
      </c>
      <c r="L7" s="131"/>
      <c r="M7" s="130" t="s">
        <v>13</v>
      </c>
      <c r="N7" s="131"/>
      <c r="O7" s="130" t="s">
        <v>14</v>
      </c>
      <c r="P7" s="131"/>
      <c r="Q7" s="130" t="s">
        <v>15</v>
      </c>
      <c r="R7" s="131"/>
      <c r="S7" s="85" t="s">
        <v>16</v>
      </c>
      <c r="T7" s="86" t="s">
        <v>150</v>
      </c>
    </row>
    <row r="8" spans="1:21" ht="16.5" x14ac:dyDescent="0.3">
      <c r="A8" s="87"/>
      <c r="B8" s="88"/>
      <c r="C8" s="89" t="s">
        <v>139</v>
      </c>
      <c r="D8" s="89"/>
      <c r="E8" s="89" t="s">
        <v>139</v>
      </c>
      <c r="F8" s="89"/>
      <c r="G8" s="89" t="s">
        <v>139</v>
      </c>
      <c r="H8" s="89"/>
      <c r="I8" s="89" t="s">
        <v>139</v>
      </c>
      <c r="J8" s="89"/>
      <c r="K8" s="89" t="s">
        <v>139</v>
      </c>
      <c r="L8" s="89"/>
      <c r="M8" s="89" t="s">
        <v>139</v>
      </c>
      <c r="N8" s="89"/>
      <c r="O8" s="89" t="s">
        <v>139</v>
      </c>
      <c r="P8" s="89"/>
      <c r="Q8" s="89" t="s">
        <v>139</v>
      </c>
      <c r="R8" s="89"/>
      <c r="S8" s="88" t="s">
        <v>151</v>
      </c>
      <c r="T8" s="90" t="s">
        <v>152</v>
      </c>
    </row>
    <row r="9" spans="1:21" ht="16.5" x14ac:dyDescent="0.3">
      <c r="A9" s="91"/>
      <c r="B9" s="92"/>
      <c r="C9" s="89" t="s">
        <v>22</v>
      </c>
      <c r="D9" s="89" t="s">
        <v>23</v>
      </c>
      <c r="E9" s="89" t="s">
        <v>22</v>
      </c>
      <c r="F9" s="89" t="s">
        <v>23</v>
      </c>
      <c r="G9" s="89" t="s">
        <v>22</v>
      </c>
      <c r="H9" s="89" t="s">
        <v>23</v>
      </c>
      <c r="I9" s="89" t="s">
        <v>22</v>
      </c>
      <c r="J9" s="89" t="s">
        <v>23</v>
      </c>
      <c r="K9" s="89" t="s">
        <v>22</v>
      </c>
      <c r="L9" s="89" t="s">
        <v>23</v>
      </c>
      <c r="M9" s="89" t="s">
        <v>22</v>
      </c>
      <c r="N9" s="89" t="s">
        <v>23</v>
      </c>
      <c r="O9" s="89" t="s">
        <v>22</v>
      </c>
      <c r="P9" s="89" t="s">
        <v>23</v>
      </c>
      <c r="Q9" s="89" t="s">
        <v>22</v>
      </c>
      <c r="R9" s="89" t="s">
        <v>23</v>
      </c>
      <c r="S9" s="93" t="s">
        <v>153</v>
      </c>
      <c r="T9" s="94" t="s">
        <v>25</v>
      </c>
    </row>
    <row r="10" spans="1:21" ht="16.5" x14ac:dyDescent="0.3">
      <c r="A10" s="88"/>
      <c r="B10" s="93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3"/>
      <c r="R10" s="93"/>
      <c r="S10" s="93"/>
      <c r="T10" s="93"/>
    </row>
    <row r="11" spans="1:21" ht="16.5" x14ac:dyDescent="0.3">
      <c r="A11" s="86" t="s">
        <v>46</v>
      </c>
      <c r="B11" s="89" t="s">
        <v>27</v>
      </c>
      <c r="C11" s="89">
        <v>9605</v>
      </c>
      <c r="D11" s="89">
        <v>9602</v>
      </c>
      <c r="E11" s="89">
        <v>5801</v>
      </c>
      <c r="F11" s="89">
        <v>5794</v>
      </c>
      <c r="G11" s="89">
        <v>7806</v>
      </c>
      <c r="H11" s="89">
        <v>7815</v>
      </c>
      <c r="I11" s="89">
        <v>12345</v>
      </c>
      <c r="J11" s="89">
        <v>12374</v>
      </c>
      <c r="K11" s="89">
        <v>17558</v>
      </c>
      <c r="L11" s="89">
        <v>17570</v>
      </c>
      <c r="M11" s="89">
        <v>46614</v>
      </c>
      <c r="N11" s="89">
        <v>46692</v>
      </c>
      <c r="O11" s="89">
        <v>8433</v>
      </c>
      <c r="P11" s="89">
        <v>8438</v>
      </c>
      <c r="Q11" s="89">
        <v>108162</v>
      </c>
      <c r="R11" s="89">
        <v>108285</v>
      </c>
      <c r="S11" s="89">
        <v>123</v>
      </c>
      <c r="T11" s="95">
        <v>1.1000000000000001E-3</v>
      </c>
    </row>
    <row r="12" spans="1:21" ht="16.5" x14ac:dyDescent="0.3">
      <c r="A12" s="90" t="s">
        <v>154</v>
      </c>
      <c r="B12" s="89" t="s">
        <v>28</v>
      </c>
      <c r="C12" s="89">
        <v>25711</v>
      </c>
      <c r="D12" s="89">
        <v>25750</v>
      </c>
      <c r="E12" s="89">
        <v>10693</v>
      </c>
      <c r="F12" s="89">
        <v>10739</v>
      </c>
      <c r="G12" s="89">
        <v>11061</v>
      </c>
      <c r="H12" s="89">
        <v>11488</v>
      </c>
      <c r="I12" s="89">
        <v>20148</v>
      </c>
      <c r="J12" s="89">
        <v>21097</v>
      </c>
      <c r="K12" s="89">
        <v>26121</v>
      </c>
      <c r="L12" s="89">
        <v>26168</v>
      </c>
      <c r="M12" s="89">
        <v>99620</v>
      </c>
      <c r="N12" s="89">
        <v>100302</v>
      </c>
      <c r="O12" s="89">
        <v>10775</v>
      </c>
      <c r="P12" s="89">
        <v>14477</v>
      </c>
      <c r="Q12" s="89">
        <v>204129</v>
      </c>
      <c r="R12" s="89">
        <v>207021</v>
      </c>
      <c r="S12" s="89">
        <v>2892</v>
      </c>
      <c r="T12" s="95">
        <v>1.4200000000000001E-2</v>
      </c>
    </row>
    <row r="13" spans="1:21" ht="16.5" x14ac:dyDescent="0.3">
      <c r="A13" s="94"/>
      <c r="B13" s="89" t="s">
        <v>29</v>
      </c>
      <c r="C13" s="89">
        <v>2677</v>
      </c>
      <c r="D13" s="89">
        <v>2682</v>
      </c>
      <c r="E13" s="89">
        <v>1843</v>
      </c>
      <c r="F13" s="89">
        <v>1853</v>
      </c>
      <c r="G13" s="89">
        <v>1417</v>
      </c>
      <c r="H13" s="89">
        <v>1470</v>
      </c>
      <c r="I13" s="89">
        <v>1632</v>
      </c>
      <c r="J13" s="89">
        <v>1705</v>
      </c>
      <c r="K13" s="89">
        <v>1488</v>
      </c>
      <c r="L13" s="89">
        <v>1489</v>
      </c>
      <c r="M13" s="89">
        <v>2137</v>
      </c>
      <c r="N13" s="89">
        <v>2148</v>
      </c>
      <c r="O13" s="89">
        <v>1278</v>
      </c>
      <c r="P13" s="89">
        <v>1360</v>
      </c>
      <c r="Q13" s="89">
        <v>1887</v>
      </c>
      <c r="R13" s="89">
        <v>1912</v>
      </c>
      <c r="S13" s="89">
        <v>25</v>
      </c>
      <c r="T13" s="95">
        <v>1.2999999999999999E-2</v>
      </c>
    </row>
    <row r="14" spans="1:21" ht="16.5" x14ac:dyDescent="0.3">
      <c r="A14" s="90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6"/>
      <c r="P14" s="89"/>
      <c r="Q14" s="89"/>
      <c r="R14" s="89"/>
      <c r="S14" s="89"/>
      <c r="T14" s="89"/>
    </row>
    <row r="15" spans="1:21" ht="16.5" x14ac:dyDescent="0.3">
      <c r="A15" s="86" t="s">
        <v>155</v>
      </c>
      <c r="B15" s="89" t="s">
        <v>27</v>
      </c>
      <c r="C15" s="89">
        <v>11168</v>
      </c>
      <c r="D15" s="89">
        <v>11162</v>
      </c>
      <c r="E15" s="89">
        <v>8348</v>
      </c>
      <c r="F15" s="89">
        <v>8270</v>
      </c>
      <c r="G15" s="89">
        <v>12262</v>
      </c>
      <c r="H15" s="89">
        <v>12336</v>
      </c>
      <c r="I15" s="89">
        <v>15652</v>
      </c>
      <c r="J15" s="89">
        <v>15681</v>
      </c>
      <c r="K15" s="89">
        <v>19636</v>
      </c>
      <c r="L15" s="89">
        <v>19627</v>
      </c>
      <c r="M15" s="89">
        <v>54732</v>
      </c>
      <c r="N15" s="89">
        <v>54800</v>
      </c>
      <c r="O15" s="89">
        <v>9882</v>
      </c>
      <c r="P15" s="89">
        <v>9889</v>
      </c>
      <c r="Q15" s="89">
        <v>131680</v>
      </c>
      <c r="R15" s="89">
        <v>131765</v>
      </c>
      <c r="S15" s="89">
        <v>85</v>
      </c>
      <c r="T15" s="95">
        <v>5.9999999999999995E-4</v>
      </c>
    </row>
    <row r="16" spans="1:21" ht="16.5" x14ac:dyDescent="0.3">
      <c r="A16" s="90"/>
      <c r="B16" s="89" t="s">
        <v>28</v>
      </c>
      <c r="C16" s="89">
        <v>29397</v>
      </c>
      <c r="D16" s="89">
        <v>29201</v>
      </c>
      <c r="E16" s="89">
        <v>16477</v>
      </c>
      <c r="F16" s="89">
        <v>16420</v>
      </c>
      <c r="G16" s="89">
        <v>16148</v>
      </c>
      <c r="H16" s="89">
        <v>17188</v>
      </c>
      <c r="I16" s="89">
        <v>24040</v>
      </c>
      <c r="J16" s="89">
        <v>24991</v>
      </c>
      <c r="K16" s="89">
        <v>28197</v>
      </c>
      <c r="L16" s="89">
        <v>28211</v>
      </c>
      <c r="M16" s="89">
        <v>109667</v>
      </c>
      <c r="N16" s="89">
        <v>110290</v>
      </c>
      <c r="O16" s="89">
        <v>12206</v>
      </c>
      <c r="P16" s="89">
        <v>12897</v>
      </c>
      <c r="Q16" s="89">
        <v>236132</v>
      </c>
      <c r="R16" s="89">
        <v>239198</v>
      </c>
      <c r="S16" s="89">
        <v>3066</v>
      </c>
      <c r="T16" s="95">
        <v>1.2999999999999999E-2</v>
      </c>
    </row>
    <row r="17" spans="1:20" ht="16.5" x14ac:dyDescent="0.3">
      <c r="A17" s="94"/>
      <c r="B17" s="89" t="s">
        <v>29</v>
      </c>
      <c r="C17" s="89">
        <v>2632</v>
      </c>
      <c r="D17" s="89">
        <v>2616</v>
      </c>
      <c r="E17" s="89">
        <v>1974</v>
      </c>
      <c r="F17" s="89">
        <v>1985</v>
      </c>
      <c r="G17" s="89">
        <v>1317</v>
      </c>
      <c r="H17" s="89">
        <v>1393</v>
      </c>
      <c r="I17" s="89">
        <v>1536</v>
      </c>
      <c r="J17" s="89">
        <v>1594</v>
      </c>
      <c r="K17" s="89">
        <v>1436</v>
      </c>
      <c r="L17" s="89">
        <v>1437</v>
      </c>
      <c r="M17" s="89">
        <v>2004</v>
      </c>
      <c r="N17" s="89">
        <v>2013</v>
      </c>
      <c r="O17" s="89">
        <v>1235</v>
      </c>
      <c r="P17" s="89">
        <v>1304</v>
      </c>
      <c r="Q17" s="89">
        <v>1793</v>
      </c>
      <c r="R17" s="89">
        <v>1815</v>
      </c>
      <c r="S17" s="89">
        <v>22</v>
      </c>
      <c r="T17" s="95">
        <v>1.23E-2</v>
      </c>
    </row>
  </sheetData>
  <mergeCells count="8">
    <mergeCell ref="O7:P7"/>
    <mergeCell ref="Q7:R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0" sqref="L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Rabi 2010-11</vt:lpstr>
      <vt:lpstr>Kharif 2010-11</vt:lpstr>
      <vt:lpstr>Landuse 2010-11</vt:lpstr>
      <vt:lpstr>irrigation 2010-11</vt:lpstr>
      <vt:lpstr>Foodgrains2010-11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dcterms:created xsi:type="dcterms:W3CDTF">2018-04-11T05:40:10Z</dcterms:created>
  <dcterms:modified xsi:type="dcterms:W3CDTF">2018-05-15T07:41:36Z</dcterms:modified>
</cp:coreProperties>
</file>